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2\Lösung\"/>
    </mc:Choice>
  </mc:AlternateContent>
  <bookViews>
    <workbookView xWindow="0" yWindow="0" windowWidth="28800" windowHeight="12225"/>
  </bookViews>
  <sheets>
    <sheet name="Geschäftsjahr" sheetId="1" r:id="rId1"/>
    <sheet name="Geschäftsjahr_Formelansicht" sheetId="15" r:id="rId2"/>
    <sheet name="Q1" sheetId="7" r:id="rId3"/>
    <sheet name="Q1_Formelansicht" sheetId="11" r:id="rId4"/>
    <sheet name="Q2" sheetId="8" r:id="rId5"/>
    <sheet name="Q2_Formelansicht" sheetId="12" r:id="rId6"/>
    <sheet name="Q3" sheetId="9" r:id="rId7"/>
    <sheet name="Q3_Formelansicht" sheetId="13" r:id="rId8"/>
    <sheet name="Q4" sheetId="10" r:id="rId9"/>
    <sheet name="Q4_Formelansicht" sheetId="14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E8" i="15" l="1"/>
  <c r="D8" i="15"/>
  <c r="C8" i="15"/>
  <c r="B8" i="15"/>
  <c r="F8" i="15" s="1"/>
  <c r="E7" i="15"/>
  <c r="D7" i="15"/>
  <c r="C7" i="15"/>
  <c r="B7" i="15"/>
  <c r="F7" i="15" s="1"/>
  <c r="E6" i="15"/>
  <c r="D6" i="15"/>
  <c r="C6" i="15"/>
  <c r="B6" i="15"/>
  <c r="F6" i="15" s="1"/>
  <c r="E5" i="15"/>
  <c r="D5" i="15"/>
  <c r="C5" i="15"/>
  <c r="B5" i="15"/>
  <c r="F5" i="15" s="1"/>
  <c r="D5" i="14"/>
  <c r="E5" i="14" s="1"/>
  <c r="D4" i="14"/>
  <c r="E4" i="14" s="1"/>
  <c r="D3" i="14"/>
  <c r="E3" i="14" s="1"/>
  <c r="D2" i="14"/>
  <c r="E2" i="14" s="1"/>
  <c r="D5" i="13"/>
  <c r="E5" i="13" s="1"/>
  <c r="D4" i="13"/>
  <c r="E4" i="13" s="1"/>
  <c r="D3" i="13"/>
  <c r="E3" i="13" s="1"/>
  <c r="D2" i="13"/>
  <c r="E2" i="13" s="1"/>
  <c r="D5" i="12"/>
  <c r="E5" i="12" s="1"/>
  <c r="D4" i="12"/>
  <c r="E4" i="12" s="1"/>
  <c r="D3" i="12"/>
  <c r="E3" i="12" s="1"/>
  <c r="D2" i="12"/>
  <c r="E2" i="12" s="1"/>
  <c r="D5" i="11"/>
  <c r="E5" i="11" s="1"/>
  <c r="D4" i="11"/>
  <c r="E4" i="11" s="1"/>
  <c r="D3" i="11"/>
  <c r="E3" i="11" s="1"/>
  <c r="D2" i="11"/>
  <c r="E2" i="11" s="1"/>
  <c r="E3" i="10"/>
  <c r="E4" i="10"/>
  <c r="E5" i="10"/>
  <c r="E2" i="10"/>
  <c r="E3" i="9"/>
  <c r="E4" i="9"/>
  <c r="E5" i="9"/>
  <c r="E2" i="9"/>
  <c r="E3" i="8"/>
  <c r="E4" i="8"/>
  <c r="E5" i="8"/>
  <c r="E2" i="8"/>
  <c r="E2" i="7"/>
  <c r="E3" i="7"/>
  <c r="E4" i="7"/>
  <c r="E5" i="7"/>
  <c r="F6" i="1"/>
  <c r="F7" i="1"/>
  <c r="F8" i="1"/>
  <c r="F5" i="1"/>
  <c r="E6" i="1"/>
  <c r="E7" i="1"/>
  <c r="E8" i="1"/>
  <c r="E5" i="1"/>
  <c r="D6" i="1"/>
  <c r="D7" i="1"/>
  <c r="D8" i="1"/>
  <c r="D5" i="1"/>
  <c r="C6" i="1"/>
  <c r="C7" i="1"/>
  <c r="C8" i="1"/>
  <c r="C5" i="1"/>
  <c r="B5" i="1"/>
  <c r="D3" i="9"/>
  <c r="D4" i="9"/>
  <c r="D5" i="9"/>
  <c r="D2" i="9"/>
  <c r="D3" i="8"/>
  <c r="D4" i="8"/>
  <c r="D5" i="8"/>
  <c r="D2" i="8"/>
  <c r="D3" i="7"/>
  <c r="D4" i="7"/>
  <c r="D5" i="7"/>
  <c r="D2" i="7"/>
  <c r="D3" i="10"/>
  <c r="D4" i="10"/>
  <c r="D5" i="10"/>
  <c r="D2" i="10"/>
</calcChain>
</file>

<file path=xl/sharedStrings.xml><?xml version="1.0" encoding="utf-8"?>
<sst xmlns="http://schemas.openxmlformats.org/spreadsheetml/2006/main" count="96" uniqueCount="17">
  <si>
    <t>Regionen</t>
  </si>
  <si>
    <t>Freiburg</t>
  </si>
  <si>
    <t>Karlsruhe</t>
  </si>
  <si>
    <t>Stuttgart</t>
  </si>
  <si>
    <t>Tübingen</t>
  </si>
  <si>
    <t>Q1</t>
  </si>
  <si>
    <t>Abweichung Soll-Ist Werte</t>
  </si>
  <si>
    <t>Q2</t>
  </si>
  <si>
    <t>Q3</t>
  </si>
  <si>
    <t>Q4</t>
  </si>
  <si>
    <t>Region</t>
  </si>
  <si>
    <t>Sollwert</t>
  </si>
  <si>
    <t>Istwert</t>
  </si>
  <si>
    <t>Abweichung</t>
  </si>
  <si>
    <t>Q-Ziele voll erfüllt</t>
  </si>
  <si>
    <t>Warnung</t>
  </si>
  <si>
    <t>SOLL-IST Analyse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</si>
</sst>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44" fontId="0" fillId="0" borderId="1" xfId="0" applyNumberFormat="1" applyBorder="1"/>
    <xf numFmtId="44" fontId="0" fillId="0" borderId="1" xfId="1" applyFont="1" applyBorder="1"/>
    <xf numFmtId="44" fontId="2" fillId="0" borderId="1" xfId="0" applyNumberFormat="1" applyFont="1" applyBorder="1"/>
    <xf numFmtId="0" fontId="0" fillId="0" borderId="1" xfId="0" applyFill="1" applyBorder="1" applyAlignment="1">
      <alignment horizontal="center"/>
    </xf>
    <xf numFmtId="0" fontId="0" fillId="0" borderId="0" xfId="0" applyBorder="1"/>
    <xf numFmtId="44" fontId="2" fillId="0" borderId="0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2">
    <dxf>
      <font>
        <color theme="0"/>
      </font>
      <numFmt numFmtId="30" formatCode="@"/>
      <fill>
        <patternFill>
          <bgColor rgb="FF00B050"/>
        </patternFill>
      </fill>
    </dxf>
    <dxf>
      <font>
        <color theme="0"/>
      </font>
      <numFmt numFmtId="30" formatCode="@"/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160" zoomScaleNormal="160" workbookViewId="0">
      <selection sqref="A1:F1"/>
    </sheetView>
  </sheetViews>
  <sheetFormatPr baseColWidth="10" defaultRowHeight="15" x14ac:dyDescent="0.25"/>
  <cols>
    <col min="1" max="1" width="11.42578125" style="10"/>
    <col min="2" max="2" width="12.7109375" style="10" customWidth="1"/>
    <col min="3" max="3" width="12.5703125" style="10" customWidth="1"/>
    <col min="4" max="4" width="12.7109375" style="10" customWidth="1"/>
    <col min="5" max="5" width="12.5703125" style="10" customWidth="1"/>
    <col min="6" max="16384" width="11.42578125" style="10"/>
  </cols>
  <sheetData>
    <row r="1" spans="1:6" x14ac:dyDescent="0.25">
      <c r="A1" s="15" t="s">
        <v>16</v>
      </c>
      <c r="B1" s="15"/>
      <c r="C1" s="15"/>
      <c r="D1" s="15"/>
      <c r="E1" s="15"/>
      <c r="F1" s="15"/>
    </row>
    <row r="3" spans="1:6" x14ac:dyDescent="0.25">
      <c r="A3" s="9"/>
      <c r="B3" s="13" t="s">
        <v>6</v>
      </c>
      <c r="C3" s="13"/>
      <c r="D3" s="13"/>
      <c r="E3" s="13"/>
      <c r="F3" s="14" t="s">
        <v>14</v>
      </c>
    </row>
    <row r="4" spans="1:6" x14ac:dyDescent="0.25">
      <c r="A4" s="9" t="s">
        <v>0</v>
      </c>
      <c r="B4" s="11" t="s">
        <v>5</v>
      </c>
      <c r="C4" s="11" t="s">
        <v>7</v>
      </c>
      <c r="D4" s="11" t="s">
        <v>8</v>
      </c>
      <c r="E4" s="11" t="s">
        <v>9</v>
      </c>
      <c r="F4" s="13"/>
    </row>
    <row r="5" spans="1:6" x14ac:dyDescent="0.25">
      <c r="A5" s="9" t="s">
        <v>1</v>
      </c>
      <c r="B5" s="4">
        <f>'Q1'!D2</f>
        <v>6598</v>
      </c>
      <c r="C5" s="4">
        <f>'Q2'!D2</f>
        <v>-968</v>
      </c>
      <c r="D5" s="4">
        <f>'Q3'!D2</f>
        <v>5589</v>
      </c>
      <c r="E5" s="4">
        <f>'Q4'!D2</f>
        <v>-8764</v>
      </c>
      <c r="F5" s="12" t="str">
        <f>IF(AND(B5&gt;=0,C5&gt;=0,D5&gt;=0,E5&gt;=0),"JA","NEIN")</f>
        <v>NEIN</v>
      </c>
    </row>
    <row r="6" spans="1:6" x14ac:dyDescent="0.25">
      <c r="A6" s="9" t="s">
        <v>2</v>
      </c>
      <c r="B6" s="4">
        <f>'Q1'!D3</f>
        <v>6632</v>
      </c>
      <c r="C6" s="4">
        <f>'Q2'!D3</f>
        <v>1547</v>
      </c>
      <c r="D6" s="4">
        <f>'Q3'!D3</f>
        <v>5256</v>
      </c>
      <c r="E6" s="4">
        <f>'Q4'!D3</f>
        <v>1324</v>
      </c>
      <c r="F6" s="12" t="str">
        <f t="shared" ref="F6:F8" si="0">IF(AND(B6&gt;=0,C6&gt;=0,D6&gt;=0,E6&gt;=0),"JA","NEIN")</f>
        <v>JA</v>
      </c>
    </row>
    <row r="7" spans="1:6" x14ac:dyDescent="0.25">
      <c r="A7" s="9" t="s">
        <v>3</v>
      </c>
      <c r="B7" s="4">
        <f>'Q1'!D4</f>
        <v>-10368</v>
      </c>
      <c r="C7" s="4">
        <f>'Q2'!D4</f>
        <v>4687</v>
      </c>
      <c r="D7" s="4">
        <f>'Q3'!D4</f>
        <v>15004</v>
      </c>
      <c r="E7" s="4">
        <f>'Q4'!D4</f>
        <v>-8975</v>
      </c>
      <c r="F7" s="12" t="str">
        <f t="shared" si="0"/>
        <v>NEIN</v>
      </c>
    </row>
    <row r="8" spans="1:6" x14ac:dyDescent="0.25">
      <c r="A8" s="9" t="s">
        <v>4</v>
      </c>
      <c r="B8" s="4">
        <f>'Q1'!D5</f>
        <v>-6698</v>
      </c>
      <c r="C8" s="4">
        <f>'Q2'!D5</f>
        <v>1124</v>
      </c>
      <c r="D8" s="4">
        <f>'Q3'!D5</f>
        <v>-9675</v>
      </c>
      <c r="E8" s="4">
        <f>'Q4'!D5</f>
        <v>9365</v>
      </c>
      <c r="F8" s="12" t="str">
        <f t="shared" si="0"/>
        <v>NEIN</v>
      </c>
    </row>
  </sheetData>
  <mergeCells count="3">
    <mergeCell ref="B3:E3"/>
    <mergeCell ref="F3:F4"/>
    <mergeCell ref="A1:F1"/>
  </mergeCells>
  <conditionalFormatting sqref="F5:F8">
    <cfRule type="containsText" dxfId="1" priority="1" operator="containsText" text="JA">
      <formula>NOT(ISERROR(SEARCH("JA",F5)))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showFormulas="1" zoomScale="180" zoomScaleNormal="180" workbookViewId="0"/>
  </sheetViews>
  <sheetFormatPr baseColWidth="10" defaultRowHeight="15" x14ac:dyDescent="0.25"/>
  <cols>
    <col min="1" max="1" width="4.85546875" bestFit="1" customWidth="1"/>
    <col min="2" max="2" width="4.28515625" bestFit="1" customWidth="1"/>
    <col min="3" max="3" width="3.7109375" bestFit="1" customWidth="1"/>
    <col min="4" max="4" width="6.140625" bestFit="1" customWidth="1"/>
    <col min="5" max="5" width="24.7109375" bestFit="1" customWidth="1"/>
  </cols>
  <sheetData>
    <row r="1" spans="1:5" x14ac:dyDescent="0.25">
      <c r="A1" s="1" t="s">
        <v>10</v>
      </c>
      <c r="B1" s="1" t="s">
        <v>11</v>
      </c>
      <c r="C1" s="1" t="s">
        <v>12</v>
      </c>
      <c r="D1" s="1" t="s">
        <v>13</v>
      </c>
      <c r="E1" s="5" t="s">
        <v>15</v>
      </c>
    </row>
    <row r="2" spans="1:5" x14ac:dyDescent="0.25">
      <c r="A2" s="1" t="s">
        <v>1</v>
      </c>
      <c r="B2" s="2">
        <v>75000</v>
      </c>
      <c r="C2" s="2">
        <v>66236</v>
      </c>
      <c r="D2" s="4">
        <f>C2-B2</f>
        <v>-8764</v>
      </c>
      <c r="E2" s="8" t="str">
        <f>IF(OR(D2&lt;-10000,-D2&gt;B2/10),"WARNUNG","")</f>
        <v>WARNUNG</v>
      </c>
    </row>
    <row r="3" spans="1:5" x14ac:dyDescent="0.25">
      <c r="A3" s="1" t="s">
        <v>2</v>
      </c>
      <c r="B3" s="3">
        <v>160000</v>
      </c>
      <c r="C3" s="2">
        <v>161324</v>
      </c>
      <c r="D3" s="4">
        <f t="shared" ref="D3:D5" si="0">C3-B3</f>
        <v>1324</v>
      </c>
      <c r="E3" s="8" t="str">
        <f t="shared" ref="E3:E5" si="1">IF(OR(D3&lt;-10000,-D3&gt;B3/10),"WARNUNG","")</f>
        <v/>
      </c>
    </row>
    <row r="4" spans="1:5" x14ac:dyDescent="0.25">
      <c r="A4" s="1" t="s">
        <v>3</v>
      </c>
      <c r="B4" s="3">
        <v>170000</v>
      </c>
      <c r="C4" s="2">
        <v>161025</v>
      </c>
      <c r="D4" s="4">
        <f t="shared" si="0"/>
        <v>-8975</v>
      </c>
      <c r="E4" s="8" t="str">
        <f t="shared" si="1"/>
        <v/>
      </c>
    </row>
    <row r="5" spans="1:5" x14ac:dyDescent="0.25">
      <c r="A5" s="1" t="s">
        <v>4</v>
      </c>
      <c r="B5" s="3">
        <v>45000</v>
      </c>
      <c r="C5" s="2">
        <v>54365</v>
      </c>
      <c r="D5" s="4">
        <f t="shared" si="0"/>
        <v>9365</v>
      </c>
      <c r="E5" s="8" t="str">
        <f t="shared" si="1"/>
        <v/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Formulas="1" zoomScale="180" zoomScaleNormal="180" workbookViewId="0">
      <selection sqref="A1:F1"/>
    </sheetView>
  </sheetViews>
  <sheetFormatPr baseColWidth="10" defaultRowHeight="15" x14ac:dyDescent="0.25"/>
  <cols>
    <col min="1" max="1" width="4.85546875" style="10" bestFit="1" customWidth="1"/>
    <col min="2" max="5" width="4.28515625" style="10" bestFit="1" customWidth="1"/>
    <col min="6" max="6" width="24.5703125" style="10" customWidth="1"/>
    <col min="7" max="16384" width="11.42578125" style="10"/>
  </cols>
  <sheetData>
    <row r="1" spans="1:6" x14ac:dyDescent="0.25">
      <c r="A1" s="15" t="s">
        <v>16</v>
      </c>
      <c r="B1" s="15"/>
      <c r="C1" s="15"/>
      <c r="D1" s="15"/>
      <c r="E1" s="15"/>
      <c r="F1" s="15"/>
    </row>
    <row r="3" spans="1:6" x14ac:dyDescent="0.25">
      <c r="A3" s="9"/>
      <c r="B3" s="13" t="s">
        <v>6</v>
      </c>
      <c r="C3" s="13"/>
      <c r="D3" s="13"/>
      <c r="E3" s="13"/>
      <c r="F3" s="14" t="s">
        <v>14</v>
      </c>
    </row>
    <row r="4" spans="1:6" x14ac:dyDescent="0.25">
      <c r="A4" s="9" t="s">
        <v>0</v>
      </c>
      <c r="B4" s="11" t="s">
        <v>5</v>
      </c>
      <c r="C4" s="11" t="s">
        <v>7</v>
      </c>
      <c r="D4" s="11" t="s">
        <v>8</v>
      </c>
      <c r="E4" s="11" t="s">
        <v>9</v>
      </c>
      <c r="F4" s="13"/>
    </row>
    <row r="5" spans="1:6" x14ac:dyDescent="0.25">
      <c r="A5" s="9" t="s">
        <v>1</v>
      </c>
      <c r="B5" s="4">
        <f>'Q1'!D2</f>
        <v>6598</v>
      </c>
      <c r="C5" s="4">
        <f>'Q2'!D2</f>
        <v>-968</v>
      </c>
      <c r="D5" s="4">
        <f>'Q3'!D2</f>
        <v>5589</v>
      </c>
      <c r="E5" s="4">
        <f>'Q4'!D2</f>
        <v>-8764</v>
      </c>
      <c r="F5" s="12" t="str">
        <f>IF(AND(B5&gt;=0,C5&gt;=0,D5&gt;=0,E5&gt;=0),"JA","NEIN")</f>
        <v>NEIN</v>
      </c>
    </row>
    <row r="6" spans="1:6" x14ac:dyDescent="0.25">
      <c r="A6" s="9" t="s">
        <v>2</v>
      </c>
      <c r="B6" s="4">
        <f>'Q1'!D3</f>
        <v>6632</v>
      </c>
      <c r="C6" s="4">
        <f>'Q2'!D3</f>
        <v>1547</v>
      </c>
      <c r="D6" s="4">
        <f>'Q3'!D3</f>
        <v>5256</v>
      </c>
      <c r="E6" s="4">
        <f>'Q4'!D3</f>
        <v>1324</v>
      </c>
      <c r="F6" s="12" t="str">
        <f t="shared" ref="F6:F8" si="0">IF(AND(B6&gt;=0,C6&gt;=0,D6&gt;=0,E6&gt;=0),"JA","NEIN")</f>
        <v>JA</v>
      </c>
    </row>
    <row r="7" spans="1:6" x14ac:dyDescent="0.25">
      <c r="A7" s="9" t="s">
        <v>3</v>
      </c>
      <c r="B7" s="4">
        <f>'Q1'!D4</f>
        <v>-10368</v>
      </c>
      <c r="C7" s="4">
        <f>'Q2'!D4</f>
        <v>4687</v>
      </c>
      <c r="D7" s="4">
        <f>'Q3'!D4</f>
        <v>15004</v>
      </c>
      <c r="E7" s="4">
        <f>'Q4'!D4</f>
        <v>-8975</v>
      </c>
      <c r="F7" s="12" t="str">
        <f t="shared" si="0"/>
        <v>NEIN</v>
      </c>
    </row>
    <row r="8" spans="1:6" x14ac:dyDescent="0.25">
      <c r="A8" s="9" t="s">
        <v>4</v>
      </c>
      <c r="B8" s="4">
        <f>'Q1'!D5</f>
        <v>-6698</v>
      </c>
      <c r="C8" s="4">
        <f>'Q2'!D5</f>
        <v>1124</v>
      </c>
      <c r="D8" s="4">
        <f>'Q3'!D5</f>
        <v>-9675</v>
      </c>
      <c r="E8" s="4">
        <f>'Q4'!D5</f>
        <v>9365</v>
      </c>
      <c r="F8" s="12" t="str">
        <f t="shared" si="0"/>
        <v>NEIN</v>
      </c>
    </row>
  </sheetData>
  <mergeCells count="3">
    <mergeCell ref="A1:F1"/>
    <mergeCell ref="B3:E3"/>
    <mergeCell ref="F3:F4"/>
  </mergeCells>
  <conditionalFormatting sqref="F5:F8">
    <cfRule type="containsText" dxfId="0" priority="1" operator="containsText" text="JA">
      <formula>NOT(ISERROR(SEARCH("JA",F5)))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="180" zoomScaleNormal="180" workbookViewId="0"/>
  </sheetViews>
  <sheetFormatPr baseColWidth="10" defaultRowHeight="15" x14ac:dyDescent="0.25"/>
  <cols>
    <col min="2" max="3" width="13" bestFit="1" customWidth="1"/>
    <col min="4" max="4" width="12" bestFit="1" customWidth="1"/>
  </cols>
  <sheetData>
    <row r="1" spans="1:5" x14ac:dyDescent="0.25">
      <c r="A1" s="1" t="s">
        <v>10</v>
      </c>
      <c r="B1" s="1" t="s">
        <v>11</v>
      </c>
      <c r="C1" s="1" t="s">
        <v>12</v>
      </c>
      <c r="D1" s="1" t="s">
        <v>13</v>
      </c>
      <c r="E1" s="5" t="s">
        <v>15</v>
      </c>
    </row>
    <row r="2" spans="1:5" x14ac:dyDescent="0.25">
      <c r="A2" s="1" t="s">
        <v>1</v>
      </c>
      <c r="B2" s="2">
        <v>75000</v>
      </c>
      <c r="C2" s="2">
        <v>81598</v>
      </c>
      <c r="D2" s="4">
        <f>C2-B2</f>
        <v>6598</v>
      </c>
      <c r="E2" s="8" t="str">
        <f>IF(OR(D2&lt;-10000,-D2&gt;B2/10),"WARNUNG","")</f>
        <v/>
      </c>
    </row>
    <row r="3" spans="1:5" x14ac:dyDescent="0.25">
      <c r="A3" s="1" t="s">
        <v>2</v>
      </c>
      <c r="B3" s="3">
        <v>150000</v>
      </c>
      <c r="C3" s="2">
        <v>156632</v>
      </c>
      <c r="D3" s="4">
        <f t="shared" ref="D3:D5" si="0">C3-B3</f>
        <v>6632</v>
      </c>
      <c r="E3" s="8" t="str">
        <f t="shared" ref="E3:E5" si="1">IF(OR(D3&lt;-10000,-D3&gt;B3/10),"WARNUNG","")</f>
        <v/>
      </c>
    </row>
    <row r="4" spans="1:5" x14ac:dyDescent="0.25">
      <c r="A4" s="1" t="s">
        <v>3</v>
      </c>
      <c r="B4" s="3">
        <v>160000</v>
      </c>
      <c r="C4" s="2">
        <v>149632</v>
      </c>
      <c r="D4" s="4">
        <f t="shared" si="0"/>
        <v>-10368</v>
      </c>
      <c r="E4" s="8" t="str">
        <f t="shared" si="1"/>
        <v>WARNUNG</v>
      </c>
    </row>
    <row r="5" spans="1:5" x14ac:dyDescent="0.25">
      <c r="A5" s="1" t="s">
        <v>4</v>
      </c>
      <c r="B5" s="3">
        <v>55000</v>
      </c>
      <c r="C5" s="2">
        <v>48302</v>
      </c>
      <c r="D5" s="4">
        <f t="shared" si="0"/>
        <v>-6698</v>
      </c>
      <c r="E5" s="8" t="str">
        <f t="shared" si="1"/>
        <v>WARNUNG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showFormulas="1" zoomScale="180" zoomScaleNormal="180" workbookViewId="0"/>
  </sheetViews>
  <sheetFormatPr baseColWidth="10" defaultRowHeight="15" x14ac:dyDescent="0.25"/>
  <cols>
    <col min="1" max="1" width="4.85546875" bestFit="1" customWidth="1"/>
    <col min="2" max="2" width="4.28515625" bestFit="1" customWidth="1"/>
    <col min="3" max="3" width="3.7109375" bestFit="1" customWidth="1"/>
    <col min="4" max="4" width="6.140625" bestFit="1" customWidth="1"/>
    <col min="5" max="5" width="24.7109375" bestFit="1" customWidth="1"/>
  </cols>
  <sheetData>
    <row r="1" spans="1:5" x14ac:dyDescent="0.25">
      <c r="A1" s="1" t="s">
        <v>10</v>
      </c>
      <c r="B1" s="1" t="s">
        <v>11</v>
      </c>
      <c r="C1" s="1" t="s">
        <v>12</v>
      </c>
      <c r="D1" s="1" t="s">
        <v>13</v>
      </c>
      <c r="E1" s="5" t="s">
        <v>15</v>
      </c>
    </row>
    <row r="2" spans="1:5" x14ac:dyDescent="0.25">
      <c r="A2" s="1" t="s">
        <v>1</v>
      </c>
      <c r="B2" s="2">
        <v>75000</v>
      </c>
      <c r="C2" s="2">
        <v>81598</v>
      </c>
      <c r="D2" s="4">
        <f>C2-B2</f>
        <v>6598</v>
      </c>
      <c r="E2" s="8" t="str">
        <f>IF(OR(D2&lt;-10000,-D2&gt;B2/10),"WARNUNG","")</f>
        <v/>
      </c>
    </row>
    <row r="3" spans="1:5" x14ac:dyDescent="0.25">
      <c r="A3" s="1" t="s">
        <v>2</v>
      </c>
      <c r="B3" s="3">
        <v>150000</v>
      </c>
      <c r="C3" s="2">
        <v>156632</v>
      </c>
      <c r="D3" s="4">
        <f t="shared" ref="D3:D5" si="0">C3-B3</f>
        <v>6632</v>
      </c>
      <c r="E3" s="8" t="str">
        <f t="shared" ref="E3:E5" si="1">IF(OR(D3&lt;-10000,-D3&gt;B3/10),"WARNUNG","")</f>
        <v/>
      </c>
    </row>
    <row r="4" spans="1:5" x14ac:dyDescent="0.25">
      <c r="A4" s="1" t="s">
        <v>3</v>
      </c>
      <c r="B4" s="3">
        <v>160000</v>
      </c>
      <c r="C4" s="2">
        <v>149632</v>
      </c>
      <c r="D4" s="4">
        <f t="shared" si="0"/>
        <v>-10368</v>
      </c>
      <c r="E4" s="8" t="str">
        <f t="shared" si="1"/>
        <v>WARNUNG</v>
      </c>
    </row>
    <row r="5" spans="1:5" x14ac:dyDescent="0.25">
      <c r="A5" s="1" t="s">
        <v>4</v>
      </c>
      <c r="B5" s="3">
        <v>55000</v>
      </c>
      <c r="C5" s="2">
        <v>48302</v>
      </c>
      <c r="D5" s="4">
        <f t="shared" si="0"/>
        <v>-6698</v>
      </c>
      <c r="E5" s="8" t="str">
        <f t="shared" si="1"/>
        <v>WARNUNG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="180" zoomScaleNormal="180" workbookViewId="0"/>
  </sheetViews>
  <sheetFormatPr baseColWidth="10" defaultRowHeight="15" x14ac:dyDescent="0.25"/>
  <cols>
    <col min="2" max="3" width="13" bestFit="1" customWidth="1"/>
    <col min="4" max="4" width="12" bestFit="1" customWidth="1"/>
  </cols>
  <sheetData>
    <row r="1" spans="1:5" x14ac:dyDescent="0.25">
      <c r="A1" s="1" t="s">
        <v>10</v>
      </c>
      <c r="B1" s="1" t="s">
        <v>11</v>
      </c>
      <c r="C1" s="1" t="s">
        <v>12</v>
      </c>
      <c r="D1" s="1" t="s">
        <v>13</v>
      </c>
      <c r="E1" s="5" t="s">
        <v>15</v>
      </c>
    </row>
    <row r="2" spans="1:5" x14ac:dyDescent="0.25">
      <c r="A2" s="1" t="s">
        <v>1</v>
      </c>
      <c r="B2" s="2">
        <v>75000</v>
      </c>
      <c r="C2" s="2">
        <v>74032</v>
      </c>
      <c r="D2" s="4">
        <f>C2-B2</f>
        <v>-968</v>
      </c>
      <c r="E2" s="8" t="str">
        <f>IF(OR(D2&lt;-10000,-D2&gt;B2/10),"WARNUNG","")</f>
        <v/>
      </c>
    </row>
    <row r="3" spans="1:5" x14ac:dyDescent="0.25">
      <c r="A3" s="1" t="s">
        <v>2</v>
      </c>
      <c r="B3" s="3">
        <v>155000</v>
      </c>
      <c r="C3" s="2">
        <v>156547</v>
      </c>
      <c r="D3" s="4">
        <f t="shared" ref="D3:D5" si="0">C3-B3</f>
        <v>1547</v>
      </c>
      <c r="E3" s="8" t="str">
        <f t="shared" ref="E3:E5" si="1">IF(OR(D3&lt;-10000,-D3&gt;B3/10),"WARNUNG","")</f>
        <v/>
      </c>
    </row>
    <row r="4" spans="1:5" x14ac:dyDescent="0.25">
      <c r="A4" s="1" t="s">
        <v>3</v>
      </c>
      <c r="B4" s="3">
        <v>155000</v>
      </c>
      <c r="C4" s="2">
        <v>159687</v>
      </c>
      <c r="D4" s="4">
        <f t="shared" si="0"/>
        <v>4687</v>
      </c>
      <c r="E4" s="8" t="str">
        <f t="shared" si="1"/>
        <v/>
      </c>
    </row>
    <row r="5" spans="1:5" x14ac:dyDescent="0.25">
      <c r="A5" s="1" t="s">
        <v>4</v>
      </c>
      <c r="B5" s="3">
        <v>50000</v>
      </c>
      <c r="C5" s="2">
        <v>51124</v>
      </c>
      <c r="D5" s="4">
        <f t="shared" si="0"/>
        <v>1124</v>
      </c>
      <c r="E5" s="8" t="str">
        <f t="shared" si="1"/>
        <v/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showFormulas="1" zoomScale="180" zoomScaleNormal="180" workbookViewId="0"/>
  </sheetViews>
  <sheetFormatPr baseColWidth="10" defaultRowHeight="15" x14ac:dyDescent="0.25"/>
  <cols>
    <col min="1" max="1" width="4.85546875" bestFit="1" customWidth="1"/>
    <col min="2" max="2" width="4.28515625" bestFit="1" customWidth="1"/>
    <col min="3" max="3" width="3.7109375" bestFit="1" customWidth="1"/>
    <col min="4" max="4" width="6.140625" bestFit="1" customWidth="1"/>
    <col min="5" max="5" width="24.7109375" bestFit="1" customWidth="1"/>
  </cols>
  <sheetData>
    <row r="1" spans="1:5" x14ac:dyDescent="0.25">
      <c r="A1" s="1" t="s">
        <v>10</v>
      </c>
      <c r="B1" s="1" t="s">
        <v>11</v>
      </c>
      <c r="C1" s="1" t="s">
        <v>12</v>
      </c>
      <c r="D1" s="1" t="s">
        <v>13</v>
      </c>
      <c r="E1" s="5" t="s">
        <v>15</v>
      </c>
    </row>
    <row r="2" spans="1:5" x14ac:dyDescent="0.25">
      <c r="A2" s="1" t="s">
        <v>1</v>
      </c>
      <c r="B2" s="2">
        <v>75000</v>
      </c>
      <c r="C2" s="2">
        <v>74032</v>
      </c>
      <c r="D2" s="4">
        <f>C2-B2</f>
        <v>-968</v>
      </c>
      <c r="E2" s="8" t="str">
        <f>IF(OR(D2&lt;-10000,-D2&gt;B2/10),"WARNUNG","")</f>
        <v/>
      </c>
    </row>
    <row r="3" spans="1:5" x14ac:dyDescent="0.25">
      <c r="A3" s="1" t="s">
        <v>2</v>
      </c>
      <c r="B3" s="3">
        <v>155000</v>
      </c>
      <c r="C3" s="2">
        <v>156547</v>
      </c>
      <c r="D3" s="4">
        <f t="shared" ref="D3:D5" si="0">C3-B3</f>
        <v>1547</v>
      </c>
      <c r="E3" s="8" t="str">
        <f t="shared" ref="E3:E5" si="1">IF(OR(D3&lt;-10000,-D3&gt;B3/10),"WARNUNG","")</f>
        <v/>
      </c>
    </row>
    <row r="4" spans="1:5" x14ac:dyDescent="0.25">
      <c r="A4" s="1" t="s">
        <v>3</v>
      </c>
      <c r="B4" s="3">
        <v>155000</v>
      </c>
      <c r="C4" s="2">
        <v>159687</v>
      </c>
      <c r="D4" s="4">
        <f t="shared" si="0"/>
        <v>4687</v>
      </c>
      <c r="E4" s="8" t="str">
        <f t="shared" si="1"/>
        <v/>
      </c>
    </row>
    <row r="5" spans="1:5" x14ac:dyDescent="0.25">
      <c r="A5" s="1" t="s">
        <v>4</v>
      </c>
      <c r="B5" s="3">
        <v>50000</v>
      </c>
      <c r="C5" s="2">
        <v>51124</v>
      </c>
      <c r="D5" s="4">
        <f t="shared" si="0"/>
        <v>1124</v>
      </c>
      <c r="E5" s="8" t="str">
        <f t="shared" si="1"/>
        <v/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zoomScale="180" zoomScaleNormal="180" workbookViewId="0"/>
  </sheetViews>
  <sheetFormatPr baseColWidth="10" defaultRowHeight="15" x14ac:dyDescent="0.25"/>
  <cols>
    <col min="2" max="3" width="13" customWidth="1"/>
    <col min="4" max="4" width="12" customWidth="1"/>
    <col min="6" max="6" width="12" customWidth="1"/>
  </cols>
  <sheetData>
    <row r="1" spans="1:6" x14ac:dyDescent="0.25">
      <c r="A1" s="1" t="s">
        <v>10</v>
      </c>
      <c r="B1" s="1" t="s">
        <v>11</v>
      </c>
      <c r="C1" s="1" t="s">
        <v>12</v>
      </c>
      <c r="D1" s="1" t="s">
        <v>13</v>
      </c>
      <c r="E1" s="5" t="s">
        <v>15</v>
      </c>
      <c r="F1" s="6"/>
    </row>
    <row r="2" spans="1:6" x14ac:dyDescent="0.25">
      <c r="A2" s="1" t="s">
        <v>1</v>
      </c>
      <c r="B2" s="2">
        <v>72000</v>
      </c>
      <c r="C2" s="2">
        <v>77589</v>
      </c>
      <c r="D2" s="4">
        <f>C2-B2</f>
        <v>5589</v>
      </c>
      <c r="E2" s="8" t="str">
        <f>IF(OR(D2&lt;-10000,-D2&gt;B2/10),"WARNUNG","")</f>
        <v/>
      </c>
      <c r="F2" s="7"/>
    </row>
    <row r="3" spans="1:6" x14ac:dyDescent="0.25">
      <c r="A3" s="1" t="s">
        <v>2</v>
      </c>
      <c r="B3" s="3">
        <v>155000</v>
      </c>
      <c r="C3" s="2">
        <v>160256</v>
      </c>
      <c r="D3" s="4">
        <f t="shared" ref="D3:D5" si="0">C3-B3</f>
        <v>5256</v>
      </c>
      <c r="E3" s="8" t="str">
        <f t="shared" ref="E3:E5" si="1">IF(OR(D3&lt;-10000,-D3&gt;B3/10),"WARNUNG","")</f>
        <v/>
      </c>
      <c r="F3" s="7"/>
    </row>
    <row r="4" spans="1:6" x14ac:dyDescent="0.25">
      <c r="A4" s="1" t="s">
        <v>3</v>
      </c>
      <c r="B4" s="3">
        <v>160000</v>
      </c>
      <c r="C4" s="2">
        <v>175004</v>
      </c>
      <c r="D4" s="4">
        <f t="shared" si="0"/>
        <v>15004</v>
      </c>
      <c r="E4" s="8" t="str">
        <f t="shared" si="1"/>
        <v/>
      </c>
      <c r="F4" s="7"/>
    </row>
    <row r="5" spans="1:6" x14ac:dyDescent="0.25">
      <c r="A5" s="1" t="s">
        <v>4</v>
      </c>
      <c r="B5" s="3">
        <v>50000</v>
      </c>
      <c r="C5" s="2">
        <v>40325</v>
      </c>
      <c r="D5" s="4">
        <f t="shared" si="0"/>
        <v>-9675</v>
      </c>
      <c r="E5" s="8" t="str">
        <f t="shared" si="1"/>
        <v>WARNUNG</v>
      </c>
      <c r="F5" s="7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showFormulas="1" zoomScale="180" zoomScaleNormal="180" workbookViewId="0"/>
  </sheetViews>
  <sheetFormatPr baseColWidth="10" defaultRowHeight="15" x14ac:dyDescent="0.25"/>
  <cols>
    <col min="1" max="1" width="4.85546875" bestFit="1" customWidth="1"/>
    <col min="2" max="2" width="4.28515625" bestFit="1" customWidth="1"/>
    <col min="3" max="3" width="3.7109375" bestFit="1" customWidth="1"/>
    <col min="4" max="4" width="6.140625" bestFit="1" customWidth="1"/>
    <col min="5" max="5" width="24.7109375" bestFit="1" customWidth="1"/>
    <col min="6" max="6" width="12" customWidth="1"/>
  </cols>
  <sheetData>
    <row r="1" spans="1:6" x14ac:dyDescent="0.25">
      <c r="A1" s="1" t="s">
        <v>10</v>
      </c>
      <c r="B1" s="1" t="s">
        <v>11</v>
      </c>
      <c r="C1" s="1" t="s">
        <v>12</v>
      </c>
      <c r="D1" s="1" t="s">
        <v>13</v>
      </c>
      <c r="E1" s="5" t="s">
        <v>15</v>
      </c>
      <c r="F1" s="6"/>
    </row>
    <row r="2" spans="1:6" x14ac:dyDescent="0.25">
      <c r="A2" s="1" t="s">
        <v>1</v>
      </c>
      <c r="B2" s="2">
        <v>72000</v>
      </c>
      <c r="C2" s="2">
        <v>77589</v>
      </c>
      <c r="D2" s="4">
        <f>C2-B2</f>
        <v>5589</v>
      </c>
      <c r="E2" s="8" t="str">
        <f>IF(OR(D2&lt;-10000,-D2&gt;B2/10),"WARNUNG","")</f>
        <v/>
      </c>
      <c r="F2" s="7"/>
    </row>
    <row r="3" spans="1:6" x14ac:dyDescent="0.25">
      <c r="A3" s="1" t="s">
        <v>2</v>
      </c>
      <c r="B3" s="3">
        <v>155000</v>
      </c>
      <c r="C3" s="2">
        <v>160256</v>
      </c>
      <c r="D3" s="4">
        <f t="shared" ref="D3:D5" si="0">C3-B3</f>
        <v>5256</v>
      </c>
      <c r="E3" s="8" t="str">
        <f t="shared" ref="E3:E5" si="1">IF(OR(D3&lt;-10000,-D3&gt;B3/10),"WARNUNG","")</f>
        <v/>
      </c>
      <c r="F3" s="7"/>
    </row>
    <row r="4" spans="1:6" x14ac:dyDescent="0.25">
      <c r="A4" s="1" t="s">
        <v>3</v>
      </c>
      <c r="B4" s="3">
        <v>160000</v>
      </c>
      <c r="C4" s="2">
        <v>175004</v>
      </c>
      <c r="D4" s="4">
        <f t="shared" si="0"/>
        <v>15004</v>
      </c>
      <c r="E4" s="8" t="str">
        <f t="shared" si="1"/>
        <v/>
      </c>
      <c r="F4" s="7"/>
    </row>
    <row r="5" spans="1:6" x14ac:dyDescent="0.25">
      <c r="A5" s="1" t="s">
        <v>4</v>
      </c>
      <c r="B5" s="3">
        <v>50000</v>
      </c>
      <c r="C5" s="2">
        <v>40325</v>
      </c>
      <c r="D5" s="4">
        <f t="shared" si="0"/>
        <v>-9675</v>
      </c>
      <c r="E5" s="8" t="str">
        <f t="shared" si="1"/>
        <v>WARNUNG</v>
      </c>
      <c r="F5" s="7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="180" zoomScaleNormal="180" workbookViewId="0"/>
  </sheetViews>
  <sheetFormatPr baseColWidth="10" defaultRowHeight="15" x14ac:dyDescent="0.25"/>
  <cols>
    <col min="2" max="3" width="13" customWidth="1"/>
    <col min="4" max="4" width="12" customWidth="1"/>
  </cols>
  <sheetData>
    <row r="1" spans="1:5" x14ac:dyDescent="0.25">
      <c r="A1" s="1" t="s">
        <v>10</v>
      </c>
      <c r="B1" s="1" t="s">
        <v>11</v>
      </c>
      <c r="C1" s="1" t="s">
        <v>12</v>
      </c>
      <c r="D1" s="1" t="s">
        <v>13</v>
      </c>
      <c r="E1" s="5" t="s">
        <v>15</v>
      </c>
    </row>
    <row r="2" spans="1:5" x14ac:dyDescent="0.25">
      <c r="A2" s="1" t="s">
        <v>1</v>
      </c>
      <c r="B2" s="2">
        <v>75000</v>
      </c>
      <c r="C2" s="2">
        <v>66236</v>
      </c>
      <c r="D2" s="4">
        <f>C2-B2</f>
        <v>-8764</v>
      </c>
      <c r="E2" s="8" t="str">
        <f>IF(OR(D2&lt;-10000,-D2&gt;B2/10),"WARNUNG","")</f>
        <v>WARNUNG</v>
      </c>
    </row>
    <row r="3" spans="1:5" x14ac:dyDescent="0.25">
      <c r="A3" s="1" t="s">
        <v>2</v>
      </c>
      <c r="B3" s="3">
        <v>160000</v>
      </c>
      <c r="C3" s="2">
        <v>161324</v>
      </c>
      <c r="D3" s="4">
        <f t="shared" ref="D3:D5" si="0">C3-B3</f>
        <v>1324</v>
      </c>
      <c r="E3" s="8" t="str">
        <f t="shared" ref="E3:E5" si="1">IF(OR(D3&lt;-10000,-D3&gt;B3/10),"WARNUNG","")</f>
        <v/>
      </c>
    </row>
    <row r="4" spans="1:5" x14ac:dyDescent="0.25">
      <c r="A4" s="1" t="s">
        <v>3</v>
      </c>
      <c r="B4" s="3">
        <v>170000</v>
      </c>
      <c r="C4" s="2">
        <v>161025</v>
      </c>
      <c r="D4" s="4">
        <f t="shared" si="0"/>
        <v>-8975</v>
      </c>
      <c r="E4" s="8" t="str">
        <f t="shared" si="1"/>
        <v/>
      </c>
    </row>
    <row r="5" spans="1:5" x14ac:dyDescent="0.25">
      <c r="A5" s="1" t="s">
        <v>4</v>
      </c>
      <c r="B5" s="3">
        <v>45000</v>
      </c>
      <c r="C5" s="2">
        <v>54365</v>
      </c>
      <c r="D5" s="4">
        <f t="shared" si="0"/>
        <v>9365</v>
      </c>
      <c r="E5" s="8" t="str">
        <f t="shared" si="1"/>
        <v/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Geschäftsjahr</vt:lpstr>
      <vt:lpstr>Geschäftsjahr_Formelansicht</vt:lpstr>
      <vt:lpstr>Q1</vt:lpstr>
      <vt:lpstr>Q1_Formelansicht</vt:lpstr>
      <vt:lpstr>Q2</vt:lpstr>
      <vt:lpstr>Q2_Formelansicht</vt:lpstr>
      <vt:lpstr>Q3</vt:lpstr>
      <vt:lpstr>Q3_Formelansicht</vt:lpstr>
      <vt:lpstr>Q4</vt:lpstr>
      <vt:lpstr>Q4_Formelansicht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Ehinger</dc:creator>
  <cp:lastModifiedBy>Hege</cp:lastModifiedBy>
  <dcterms:created xsi:type="dcterms:W3CDTF">2017-11-11T08:56:09Z</dcterms:created>
  <dcterms:modified xsi:type="dcterms:W3CDTF">2018-07-01T12:03:06Z</dcterms:modified>
</cp:coreProperties>
</file>