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vss-my.sharepoint.com/personal/vo_gvss_de/Documents/Fortbildungen/2022_WGW_Fortbildung Marketing/PLZ_BCG/PLZ BCG Final/"/>
    </mc:Choice>
  </mc:AlternateContent>
  <xr:revisionPtr revIDLastSave="172" documentId="8_{2BBB6900-7369-4306-94C3-1A51EA4E8A3A}" xr6:coauthVersionLast="47" xr6:coauthVersionMax="47" xr10:uidLastSave="{41CDE279-DB6D-4323-B74B-802DC0A0148D}"/>
  <bookViews>
    <workbookView xWindow="-110" yWindow="-110" windowWidth="19420" windowHeight="10300" activeTab="4" xr2:uid="{00000000-000D-0000-FFFF-FFFF00000000}"/>
  </bookViews>
  <sheets>
    <sheet name="PLZ - PearPod" sheetId="1" r:id="rId1"/>
    <sheet name="PLZ - PearPod Home" sheetId="3" r:id="rId2"/>
    <sheet name="PLZ -PearPhone" sheetId="4" r:id="rId3"/>
    <sheet name="PLZ - PearWatch" sheetId="5" r:id="rId4"/>
    <sheet name="BCG" sheetId="2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</calcChain>
</file>

<file path=xl/sharedStrings.xml><?xml version="1.0" encoding="utf-8"?>
<sst xmlns="http://schemas.openxmlformats.org/spreadsheetml/2006/main" count="71" uniqueCount="29">
  <si>
    <t>Jahr</t>
  </si>
  <si>
    <t>Umsatz</t>
  </si>
  <si>
    <t>Kosten</t>
  </si>
  <si>
    <t>Gewinn</t>
  </si>
  <si>
    <t>Zusammenfassung Umsatz und Kosten PearPod durch Daten aus Controlling und Marketing</t>
  </si>
  <si>
    <t>Produkt</t>
  </si>
  <si>
    <t>PearPod</t>
  </si>
  <si>
    <t>PearPod Home</t>
  </si>
  <si>
    <t>Ergebnisse der Marketingabteilung zur Markanalyse Kommunikationselektronik</t>
  </si>
  <si>
    <t>VK netto</t>
  </si>
  <si>
    <t>Absatzmenge (Stück)</t>
  </si>
  <si>
    <t>aktuelles Marktwachstum</t>
  </si>
  <si>
    <t>stärkster Konkurrent</t>
  </si>
  <si>
    <t>Jahresumsatz stärkster Konkurrent</t>
  </si>
  <si>
    <t>relativer Marktanteil</t>
  </si>
  <si>
    <t>Erwarteter VK pro Stück</t>
  </si>
  <si>
    <t>Erwartete Kosten pro Stück</t>
  </si>
  <si>
    <t>Entwicklung Umsatz und Kosten "PearPod Home"</t>
  </si>
  <si>
    <t>Erwarteter Absatz  (in Stück)</t>
  </si>
  <si>
    <t>Entwicklung Umsatz und Kosten "PearPhone"</t>
  </si>
  <si>
    <t>Entwicklung Umsatz und Kosten "PearWatch"</t>
  </si>
  <si>
    <t>Zusammenfassung Umsatz und Kosten PearWatch durch Daten aus Controlling und Marketing</t>
  </si>
  <si>
    <t>Entwicklung Umsatz und Kosten "PearPod"</t>
  </si>
  <si>
    <t>PearPhone</t>
  </si>
  <si>
    <t>Werte (internes Rechnungswesen)</t>
  </si>
  <si>
    <t>Prognose (Marketing)</t>
  </si>
  <si>
    <t>Info Marketing</t>
  </si>
  <si>
    <t>PearWatch</t>
  </si>
  <si>
    <t>Umsatz Jahr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</si>
</sst>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  <numFmt numFmtId="167" formatCode="_-* #,##0.00\ &quot;€&quot;_-;\-* #,##0.00\ &quot;€&quot;_-;_-* &quot;-&quot;??\ &quot;€&quot;_-;_-@_-"/>
    <numFmt numFmtId="169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44" fontId="0" fillId="0" borderId="1" xfId="1" applyFont="1" applyBorder="1"/>
    <xf numFmtId="44" fontId="0" fillId="0" borderId="0" xfId="0" applyNumberFormat="1"/>
    <xf numFmtId="44" fontId="0" fillId="0" borderId="1" xfId="0" applyNumberFormat="1" applyBorder="1"/>
    <xf numFmtId="44" fontId="0" fillId="0" borderId="1" xfId="1" applyFont="1" applyFill="1" applyBorder="1"/>
    <xf numFmtId="2" fontId="0" fillId="0" borderId="1" xfId="0" applyNumberFormat="1" applyBorder="1"/>
    <xf numFmtId="164" fontId="0" fillId="0" borderId="1" xfId="0" applyNumberFormat="1" applyBorder="1"/>
    <xf numFmtId="2" fontId="0" fillId="0" borderId="0" xfId="1" applyNumberFormat="1" applyFont="1" applyBorder="1"/>
    <xf numFmtId="44" fontId="0" fillId="0" borderId="0" xfId="1" applyFont="1" applyBorder="1"/>
    <xf numFmtId="8" fontId="0" fillId="0" borderId="0" xfId="1" applyNumberFormat="1" applyFont="1" applyBorder="1"/>
    <xf numFmtId="0" fontId="0" fillId="0" borderId="1" xfId="0" applyBorder="1" applyAlignment="1">
      <alignment vertical="center"/>
    </xf>
    <xf numFmtId="1" fontId="0" fillId="0" borderId="1" xfId="1" applyNumberFormat="1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center"/>
    </xf>
    <xf numFmtId="3" fontId="0" fillId="0" borderId="1" xfId="1" applyNumberFormat="1" applyFont="1" applyBorder="1" applyAlignment="1">
      <alignment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/>
    <xf numFmtId="44" fontId="0" fillId="0" borderId="0" xfId="0" applyNumberFormat="1" applyBorder="1"/>
    <xf numFmtId="0" fontId="2" fillId="0" borderId="0" xfId="0" applyFont="1"/>
    <xf numFmtId="0" fontId="0" fillId="0" borderId="5" xfId="0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4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3" borderId="1" xfId="0" applyFont="1" applyFill="1" applyBorder="1"/>
    <xf numFmtId="0" fontId="0" fillId="3" borderId="1" xfId="0" applyFont="1" applyFill="1" applyBorder="1" applyAlignment="1">
      <alignment horizontal="center"/>
    </xf>
    <xf numFmtId="44" fontId="5" fillId="0" borderId="1" xfId="1" applyFont="1" applyBorder="1"/>
    <xf numFmtId="3" fontId="5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167" fontId="0" fillId="5" borderId="1" xfId="2" applyFont="1" applyFill="1" applyBorder="1"/>
    <xf numFmtId="167" fontId="0" fillId="0" borderId="1" xfId="2" applyFont="1" applyBorder="1"/>
    <xf numFmtId="0" fontId="0" fillId="6" borderId="2" xfId="0" applyFill="1" applyBorder="1" applyAlignment="1">
      <alignment horizontal="center"/>
    </xf>
    <xf numFmtId="167" fontId="0" fillId="0" borderId="1" xfId="2" applyFont="1" applyBorder="1"/>
    <xf numFmtId="169" fontId="0" fillId="5" borderId="1" xfId="0" applyNumberFormat="1" applyFill="1" applyBorder="1"/>
    <xf numFmtId="0" fontId="0" fillId="0" borderId="0" xfId="0"/>
    <xf numFmtId="0" fontId="0" fillId="0" borderId="1" xfId="0" applyBorder="1"/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44" fontId="5" fillId="0" borderId="1" xfId="0" applyNumberFormat="1" applyFont="1" applyBorder="1"/>
    <xf numFmtId="164" fontId="6" fillId="0" borderId="1" xfId="0" applyNumberFormat="1" applyFont="1" applyBorder="1"/>
    <xf numFmtId="2" fontId="6" fillId="0" borderId="1" xfId="0" applyNumberFormat="1" applyFont="1" applyBorder="1"/>
  </cellXfs>
  <cellStyles count="3">
    <cellStyle name="Standard" xfId="0" builtinId="0"/>
    <cellStyle name="Währung" xfId="1" builtinId="4"/>
    <cellStyle name="Währung 2" xfId="2" xr:uid="{F2E82C7B-2166-4111-A668-C129C954BE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PearPod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PearPod'!$C$6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PearPod'!$D$5:$L$5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 PearPod'!$D$6:$L$6</c:f>
              <c:numCache>
                <c:formatCode>_("€"* #,##0.00_);_("€"* \(#,##0.00\);_("€"* "-"??_);_(@_)</c:formatCode>
                <c:ptCount val="9"/>
                <c:pt idx="0">
                  <c:v>0</c:v>
                </c:pt>
                <c:pt idx="1">
                  <c:v>259840</c:v>
                </c:pt>
                <c:pt idx="2">
                  <c:v>603200</c:v>
                </c:pt>
                <c:pt idx="3">
                  <c:v>1160000</c:v>
                </c:pt>
                <c:pt idx="4">
                  <c:v>2531200</c:v>
                </c:pt>
                <c:pt idx="5">
                  <c:v>2240000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4F-419B-A8CC-771C564111C8}"/>
            </c:ext>
          </c:extLst>
        </c:ser>
        <c:ser>
          <c:idx val="1"/>
          <c:order val="1"/>
          <c:tx>
            <c:strRef>
              <c:f>'PLZ - PearPod'!$C$8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PearPod'!$D$5:$L$5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 PearPod'!$D$8:$L$8</c:f>
              <c:numCache>
                <c:formatCode>_("€"* #,##0.00_);_("€"* \(#,##0.00\);_("€"* "-"??_);_(@_)</c:formatCode>
                <c:ptCount val="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4F-419B-A8CC-771C564111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23856"/>
        <c:axId val="1935463280"/>
      </c:scatterChart>
      <c:valAx>
        <c:axId val="1157523856"/>
        <c:scaling>
          <c:orientation val="minMax"/>
          <c:max val="9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5463280"/>
        <c:crosses val="autoZero"/>
        <c:crossBetween val="midCat"/>
      </c:valAx>
      <c:valAx>
        <c:axId val="193546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57523856"/>
        <c:crosses val="autoZero"/>
        <c:crossBetween val="midCat"/>
      </c:valAx>
      <c:spPr>
        <a:blipFill>
          <a:blip xmlns:r="http://schemas.openxmlformats.org/officeDocument/2006/relationships" r:embed="rId3">
            <a:alphaModFix amt="45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Produktlebenszyklus PearPod Home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PearPod Home'!$C$6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PearPod Home'!$D$5:$H$5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'PLZ - PearPod Home'!$D$6:$H$6</c:f>
              <c:numCache>
                <c:formatCode>_("€"* #,##0.00_);_("€"* \(#,##0.00\);_("€"* "-"??_);_(@_)</c:formatCode>
                <c:ptCount val="5"/>
                <c:pt idx="0">
                  <c:v>0</c:v>
                </c:pt>
                <c:pt idx="1">
                  <c:v>3856050</c:v>
                </c:pt>
                <c:pt idx="2">
                  <c:v>7849710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EB-4ED8-BF99-F92BB62727F6}"/>
            </c:ext>
          </c:extLst>
        </c:ser>
        <c:ser>
          <c:idx val="1"/>
          <c:order val="1"/>
          <c:tx>
            <c:strRef>
              <c:f>'PLZ - PearPod Home'!$C$8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PearPod Home'!$D$5:$H$5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xVal>
          <c:yVal>
            <c:numRef>
              <c:f>'PLZ - PearPod Home'!$D$8:$H$8</c:f>
              <c:numCache>
                <c:formatCode>_("€"* #,##0.00_);_("€"* \(#,##0.00\);_("€"* "-"??_);_(@_)</c:formatCode>
                <c:ptCount val="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BEB-4ED8-BF99-F92BB6272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031320"/>
        <c:axId val="616034272"/>
      </c:scatterChart>
      <c:valAx>
        <c:axId val="616031320"/>
        <c:scaling>
          <c:orientation val="minMax"/>
          <c:max val="9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4272"/>
        <c:crosses val="autoZero"/>
        <c:crossBetween val="midCat"/>
        <c:majorUnit val="1"/>
      </c:valAx>
      <c:valAx>
        <c:axId val="61603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1320"/>
        <c:crosses val="autoZero"/>
        <c:crossBetween val="midCat"/>
      </c:valAx>
      <c:spPr>
        <a:blipFill>
          <a:blip xmlns:r="http://schemas.openxmlformats.org/officeDocument/2006/relationships" r:embed="rId3">
            <a:alphaModFix amt="45000"/>
          </a:blip>
          <a:stretch>
            <a:fillRect/>
          </a:stretch>
        </a:blip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4060390622672797"/>
          <c:y val="0.13347348136710832"/>
          <c:w val="0.84547427788424301"/>
          <c:h val="0.75132682148067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'PLZ -PearPhone'!$C$6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-PearPhone'!$D$5:$L$5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-PearPhone'!$D$6:$L$6</c:f>
              <c:numCache>
                <c:formatCode>_("€"* #,##0.00_);_("€"* \(#,##0.00\);_("€"* "-"??_);_(@_)</c:formatCode>
                <c:ptCount val="9"/>
                <c:pt idx="0">
                  <c:v>603200</c:v>
                </c:pt>
                <c:pt idx="1">
                  <c:v>2703200</c:v>
                </c:pt>
                <c:pt idx="2">
                  <c:v>16531200</c:v>
                </c:pt>
                <c:pt idx="3">
                  <c:v>51740000</c:v>
                </c:pt>
                <c:pt idx="4">
                  <c:v>87958000</c:v>
                </c:pt>
                <c:pt idx="5">
                  <c:v>90653858</c:v>
                </c:pt>
                <c:pt idx="6">
                  <c:v>84638700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3B-4371-84C4-78BAE565A52F}"/>
            </c:ext>
          </c:extLst>
        </c:ser>
        <c:ser>
          <c:idx val="1"/>
          <c:order val="1"/>
          <c:tx>
            <c:strRef>
              <c:f>'PLZ -PearPhone'!$C$7</c:f>
              <c:strCache>
                <c:ptCount val="1"/>
                <c:pt idx="0">
                  <c:v>Kosten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-PearPhone'!$D$5:$L$5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xVal>
          <c:yVal>
            <c:numRef>
              <c:f>'PLZ -PearPhone'!$D$8:$L$8</c:f>
              <c:numCache>
                <c:formatCode>_("€"* #,##0.00_);_("€"* \(#,##0.00\);_("€"* "-"??_);_(@_)</c:formatCode>
                <c:ptCount val="9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3B-4371-84C4-78BAE565A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037552"/>
        <c:axId val="616037880"/>
      </c:scatterChart>
      <c:valAx>
        <c:axId val="616037552"/>
        <c:scaling>
          <c:orientation val="minMax"/>
          <c:max val="9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7880"/>
        <c:crosses val="autoZero"/>
        <c:crossBetween val="midCat"/>
      </c:valAx>
      <c:valAx>
        <c:axId val="61603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7552"/>
        <c:crosses val="autoZero"/>
        <c:crossBetween val="midCat"/>
      </c:valAx>
      <c:spPr>
        <a:blipFill>
          <a:blip xmlns:r="http://schemas.openxmlformats.org/officeDocument/2006/relationships" r:embed="rId3">
            <a:alphaModFix amt="20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Produktlebenszyklus PearWatch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'PLZ - PearWatch'!$C$6</c:f>
              <c:strCache>
                <c:ptCount val="1"/>
                <c:pt idx="0">
                  <c:v>Umsatz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'PLZ - PearWatch'!$D$5:$J$5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'PLZ - PearWatch'!$D$6:$I$6</c:f>
              <c:numCache>
                <c:formatCode>_("€"* #,##0.00_);_("€"* \(#,##0.00\);_("€"* "-"??_);_(@_)</c:formatCode>
                <c:ptCount val="6"/>
                <c:pt idx="0">
                  <c:v>1600200</c:v>
                </c:pt>
                <c:pt idx="1">
                  <c:v>3160000</c:v>
                </c:pt>
                <c:pt idx="2">
                  <c:v>51740000</c:v>
                </c:pt>
                <c:pt idx="3" formatCode="#,##0.00\ &quot;€&quot;">
                  <c:v>80800000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3B-474A-8E3E-3BCE678A1399}"/>
            </c:ext>
          </c:extLst>
        </c:ser>
        <c:ser>
          <c:idx val="1"/>
          <c:order val="1"/>
          <c:tx>
            <c:strRef>
              <c:f>'PLZ - PearWatch'!$C$8</c:f>
              <c:strCache>
                <c:ptCount val="1"/>
                <c:pt idx="0">
                  <c:v>Gewinn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'PLZ - PearWatch'!$D$5:$J$5</c:f>
              <c:numCache>
                <c:formatCode>General</c:formatCode>
                <c:ptCount val="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</c:numCache>
            </c:numRef>
          </c:xVal>
          <c:yVal>
            <c:numRef>
              <c:f>'PLZ - PearWatch'!$D$8:$I$8</c:f>
              <c:numCache>
                <c:formatCode>_("€"* #,##0.00_);_("€"* \(#,##0.00\);_("€"* "-"??_);_(@_)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83B-474A-8E3E-3BCE678A1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876128"/>
        <c:axId val="675874816"/>
      </c:scatterChart>
      <c:valAx>
        <c:axId val="675876128"/>
        <c:scaling>
          <c:orientation val="minMax"/>
          <c:max val="9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5874816"/>
        <c:crosses val="autoZero"/>
        <c:crossBetween val="midCat"/>
        <c:majorUnit val="1"/>
      </c:valAx>
      <c:valAx>
        <c:axId val="67587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75876128"/>
        <c:crosses val="autoZero"/>
        <c:crossBetween val="midCat"/>
      </c:valAx>
      <c:spPr>
        <a:blipFill>
          <a:blip xmlns:r="http://schemas.openxmlformats.org/officeDocument/2006/relationships" r:embed="rId3">
            <a:alphaModFix amt="38000"/>
          </a:blip>
          <a:stretch>
            <a:fillRect/>
          </a:stretch>
        </a:blip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Marktwachstums-Marktanteils-Portfolio Pear GmbH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BCG!$A$17</c:f>
              <c:strCache>
                <c:ptCount val="1"/>
                <c:pt idx="0">
                  <c:v>PearPod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BCG!$E$17</c:f>
              <c:numCache>
                <c:formatCode>0.00</c:formatCode>
                <c:ptCount val="1"/>
                <c:pt idx="0">
                  <c:v>0</c:v>
                </c:pt>
              </c:numCache>
            </c:numRef>
          </c:xVal>
          <c:yVal>
            <c:numRef>
              <c:f>BCG!$B$17</c:f>
              <c:numCache>
                <c:formatCode>0.0%</c:formatCode>
                <c:ptCount val="1"/>
                <c:pt idx="0">
                  <c:v>-5.0000000000000001E-3</c:v>
                </c:pt>
              </c:numCache>
            </c:numRef>
          </c:yVal>
          <c:bubbleSize>
            <c:numRef>
              <c:f>BCG!$D$9</c:f>
              <c:numCache>
                <c:formatCode>_("€"* #,##0.00_);_("€"* \(#,##0.00\);_("€"* "-"??_);_(@_)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BDCF-407D-9A98-64572D0BE0BF}"/>
            </c:ext>
          </c:extLst>
        </c:ser>
        <c:ser>
          <c:idx val="1"/>
          <c:order val="1"/>
          <c:tx>
            <c:strRef>
              <c:f>BCG!$A$18</c:f>
              <c:strCache>
                <c:ptCount val="1"/>
                <c:pt idx="0">
                  <c:v>PearPod Home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BCG!$E$18</c:f>
              <c:numCache>
                <c:formatCode>0.00</c:formatCode>
                <c:ptCount val="1"/>
              </c:numCache>
            </c:numRef>
          </c:xVal>
          <c:yVal>
            <c:numRef>
              <c:f>BCG!$B$18</c:f>
              <c:numCache>
                <c:formatCode>0.0%</c:formatCode>
                <c:ptCount val="1"/>
              </c:numCache>
            </c:numRef>
          </c:yVal>
          <c:bubbleSize>
            <c:numRef>
              <c:f>BCG!$D$10</c:f>
              <c:numCache>
                <c:formatCode>_("€"* #,##0.00_);_("€"* \(#,##0.00\);_("€"* "-"??_);_(@_)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2-BDCF-407D-9A98-64572D0BE0BF}"/>
            </c:ext>
          </c:extLst>
        </c:ser>
        <c:ser>
          <c:idx val="2"/>
          <c:order val="2"/>
          <c:tx>
            <c:strRef>
              <c:f>BCG!$A$19</c:f>
              <c:strCache>
                <c:ptCount val="1"/>
                <c:pt idx="0">
                  <c:v>PearWatch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BCG!$E$19</c:f>
              <c:numCache>
                <c:formatCode>0.00</c:formatCode>
                <c:ptCount val="1"/>
              </c:numCache>
            </c:numRef>
          </c:xVal>
          <c:yVal>
            <c:numRef>
              <c:f>BCG!$B$19</c:f>
              <c:numCache>
                <c:formatCode>0.0%</c:formatCode>
                <c:ptCount val="1"/>
              </c:numCache>
            </c:numRef>
          </c:yVal>
          <c:bubbleSize>
            <c:numRef>
              <c:f>BCG!$D$11</c:f>
              <c:numCache>
                <c:formatCode>_("€"* #,##0.00_);_("€"* \(#,##0.00\);_("€"* "-"??_);_(@_)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BDCF-407D-9A98-64572D0BE0BF}"/>
            </c:ext>
          </c:extLst>
        </c:ser>
        <c:ser>
          <c:idx val="3"/>
          <c:order val="3"/>
          <c:tx>
            <c:strRef>
              <c:f>BCG!$A$20</c:f>
              <c:strCache>
                <c:ptCount val="1"/>
                <c:pt idx="0">
                  <c:v>PearPhone</c:v>
                </c:pt>
              </c:strCache>
            </c:strRef>
          </c:tx>
          <c:spPr>
            <a:solidFill>
              <a:schemeClr val="accent2">
                <a:lumMod val="60000"/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Ref>
              <c:f>BCG!$E$20</c:f>
              <c:numCache>
                <c:formatCode>0.00</c:formatCode>
                <c:ptCount val="1"/>
              </c:numCache>
            </c:numRef>
          </c:xVal>
          <c:yVal>
            <c:numRef>
              <c:f>BCG!$B$20</c:f>
              <c:numCache>
                <c:formatCode>0.0%</c:formatCode>
                <c:ptCount val="1"/>
              </c:numCache>
            </c:numRef>
          </c:yVal>
          <c:bubbleSize>
            <c:numRef>
              <c:f>BCG!$D$12</c:f>
              <c:numCache>
                <c:formatCode>_("€"* #,##0.00_);_("€"* \(#,##0.00\);_("€"* "-"??_);_(@_)</c:formatCode>
                <c:ptCount val="1"/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4-BDCF-407D-9A98-64572D0BE0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16035584"/>
        <c:axId val="616030664"/>
      </c:bubbleChart>
      <c:valAx>
        <c:axId val="616035584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relativer</a:t>
                </a:r>
                <a:r>
                  <a:rPr lang="en-US" baseline="0"/>
                  <a:t> </a:t>
                </a:r>
                <a:r>
                  <a:rPr lang="en-US"/>
                  <a:t>Marktanteil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0664"/>
        <c:crosses val="autoZero"/>
        <c:crossBetween val="midCat"/>
      </c:valAx>
      <c:valAx>
        <c:axId val="616030664"/>
        <c:scaling>
          <c:orientation val="minMax"/>
          <c:max val="0.14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Marktwachstum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6035584"/>
        <c:crosses val="autoZero"/>
        <c:crossBetween val="midCat"/>
      </c:valAx>
      <c:spPr>
        <a:blipFill>
          <a:blip xmlns:r="http://schemas.openxmlformats.org/officeDocument/2006/relationships" r:embed="rId3">
            <a:alphaModFix amt="38000"/>
          </a:blip>
          <a:stretch>
            <a:fillRect/>
          </a:stretch>
        </a:blip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754856</xdr:colOff>
      <xdr:row>11</xdr:row>
      <xdr:rowOff>159543</xdr:rowOff>
    </xdr:from>
    <xdr:to>
      <xdr:col>11</xdr:col>
      <xdr:colOff>1150937</xdr:colOff>
      <xdr:row>31</xdr:row>
      <xdr:rowOff>101600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C9826479-4E42-21AF-03EF-910C6E0AE7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752474</xdr:colOff>
      <xdr:row>12</xdr:row>
      <xdr:rowOff>3173</xdr:rowOff>
    </xdr:from>
    <xdr:to>
      <xdr:col>7</xdr:col>
      <xdr:colOff>1085849</xdr:colOff>
      <xdr:row>32</xdr:row>
      <xdr:rowOff>142874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B3BD5DD-17F2-93F0-45E5-1FBA1E043C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750794</xdr:colOff>
      <xdr:row>12</xdr:row>
      <xdr:rowOff>1025</xdr:rowOff>
    </xdr:from>
    <xdr:to>
      <xdr:col>12</xdr:col>
      <xdr:colOff>56029</xdr:colOff>
      <xdr:row>37</xdr:row>
      <xdr:rowOff>22412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99C35F1-7A85-0478-FEEA-A6CE8FB6E3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11</xdr:row>
      <xdr:rowOff>173036</xdr:rowOff>
    </xdr:from>
    <xdr:to>
      <xdr:col>8</xdr:col>
      <xdr:colOff>1162051</xdr:colOff>
      <xdr:row>32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5E64E88-67C8-281D-E77C-764C6D45AE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361951</xdr:colOff>
      <xdr:row>11</xdr:row>
      <xdr:rowOff>125411</xdr:rowOff>
    </xdr:from>
    <xdr:ext cx="3357562" cy="3385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D6E7A096-DA65-719C-18CF-536A851596C5}"/>
                </a:ext>
              </a:extLst>
            </xdr:cNvPr>
            <xdr:cNvSpPr txBox="1"/>
          </xdr:nvSpPr>
          <xdr:spPr>
            <a:xfrm>
              <a:off x="5743576" y="2116136"/>
              <a:ext cx="3357562" cy="3385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/>
                <a:t>relativer Marktanteil = </a:t>
              </a:r>
              <a14:m>
                <m:oMath xmlns:m="http://schemas.openxmlformats.org/officeDocument/2006/math">
                  <m:f>
                    <m:f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𝑒𝑖𝑔𝑒𝑟𝑛𝑒𝑟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𝑈𝑚𝑠𝑎𝑡𝑧</m:t>
                      </m:r>
                    </m:num>
                    <m:den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𝑈𝑚𝑠𝑎𝑡𝑧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𝑑𝑒𝑠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𝑠𝑡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ä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𝑟𝑘𝑠𝑡𝑒𝑛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𝐾𝑜𝑛𝑘𝑢𝑟𝑟𝑒𝑛𝑡𝑒𝑛</m:t>
                      </m:r>
                    </m:den>
                  </m:f>
                </m:oMath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D6E7A096-DA65-719C-18CF-536A851596C5}"/>
                </a:ext>
              </a:extLst>
            </xdr:cNvPr>
            <xdr:cNvSpPr txBox="1"/>
          </xdr:nvSpPr>
          <xdr:spPr>
            <a:xfrm>
              <a:off x="5743576" y="2116136"/>
              <a:ext cx="3357562" cy="3385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de-DE" sz="1100"/>
                <a:t>relativer Marktanteil = </a:t>
              </a:r>
              <a:r>
                <a:rPr lang="de-DE" sz="1100" i="0">
                  <a:latin typeface="Cambria Math" panose="02040503050406030204" pitchFamily="18" charset="0"/>
                </a:rPr>
                <a:t>(</a:t>
              </a:r>
              <a:r>
                <a:rPr lang="de-DE" sz="1100" b="0" i="0">
                  <a:latin typeface="Cambria Math" panose="02040503050406030204" pitchFamily="18" charset="0"/>
                </a:rPr>
                <a:t>𝑒𝑖𝑔𝑒𝑟𝑛𝑒𝑟 𝑈𝑚𝑠𝑎𝑡𝑧)/(𝑈𝑚𝑠𝑎𝑡𝑧 𝑑𝑒𝑠 𝑠𝑡ä𝑟𝑘𝑠𝑡𝑒𝑛 𝐾𝑜𝑛𝑘𝑢𝑟𝑟𝑒𝑛𝑡𝑒𝑛)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0</xdr:col>
      <xdr:colOff>0</xdr:colOff>
      <xdr:row>22</xdr:row>
      <xdr:rowOff>1587</xdr:rowOff>
    </xdr:from>
    <xdr:to>
      <xdr:col>3</xdr:col>
      <xdr:colOff>962025</xdr:colOff>
      <xdr:row>42</xdr:row>
      <xdr:rowOff>111125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45EA73B-6040-F9E4-E53E-712B5825BA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b%20Beispiell&#246;sung%20zu%206%20PLZ%20BC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Z - PearPod"/>
      <sheetName val="PLZ - PearPod Home"/>
      <sheetName val="PLZ - PearWatch"/>
      <sheetName val="PLZ -PearPhone"/>
      <sheetName val="BCG"/>
    </sheetNames>
    <sheetDataSet>
      <sheetData sheetId="0"/>
      <sheetData sheetId="1"/>
      <sheetData sheetId="2"/>
      <sheetData sheetId="3"/>
      <sheetData sheetId="4">
        <row r="9">
          <cell r="D9">
            <v>1302000</v>
          </cell>
        </row>
        <row r="10">
          <cell r="D10">
            <v>7849710</v>
          </cell>
        </row>
        <row r="11">
          <cell r="D11">
            <v>80800000</v>
          </cell>
        </row>
        <row r="12">
          <cell r="D12">
            <v>84638700</v>
          </cell>
        </row>
        <row r="17">
          <cell r="A17" t="str">
            <v>PearPod</v>
          </cell>
          <cell r="B17">
            <v>-5.0000000000000001E-3</v>
          </cell>
          <cell r="E17">
            <v>0.30613684458029627</v>
          </cell>
        </row>
        <row r="18">
          <cell r="A18" t="str">
            <v>PearPod Home</v>
          </cell>
          <cell r="B18">
            <v>0.12</v>
          </cell>
          <cell r="E18">
            <v>0.15543980198019802</v>
          </cell>
        </row>
        <row r="19">
          <cell r="A19" t="str">
            <v>PearWatch</v>
          </cell>
          <cell r="B19">
            <v>0.1</v>
          </cell>
          <cell r="E19">
            <v>1.9707317073170731</v>
          </cell>
        </row>
        <row r="20">
          <cell r="A20" t="str">
            <v>PearPhone</v>
          </cell>
          <cell r="B20">
            <v>0.02</v>
          </cell>
          <cell r="E20">
            <v>2.1159675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36"/>
  <sheetViews>
    <sheetView topLeftCell="B25" zoomScale="130" zoomScaleNormal="130" workbookViewId="0">
      <selection activeCell="O14" sqref="O14"/>
    </sheetView>
  </sheetViews>
  <sheetFormatPr baseColWidth="10" defaultRowHeight="14.5" x14ac:dyDescent="0.35"/>
  <cols>
    <col min="4" max="6" width="14.54296875" bestFit="1" customWidth="1"/>
    <col min="7" max="7" width="15.54296875" bestFit="1" customWidth="1"/>
    <col min="8" max="8" width="15.90625" bestFit="1" customWidth="1"/>
    <col min="9" max="9" width="16.36328125" bestFit="1" customWidth="1"/>
    <col min="10" max="10" width="15.54296875" bestFit="1" customWidth="1"/>
    <col min="11" max="11" width="14.54296875" bestFit="1" customWidth="1"/>
    <col min="12" max="12" width="16.7265625" customWidth="1"/>
    <col min="14" max="14" width="12.7265625" bestFit="1" customWidth="1"/>
  </cols>
  <sheetData>
    <row r="1" spans="3:16" x14ac:dyDescent="0.35">
      <c r="C1" s="23" t="s">
        <v>4</v>
      </c>
    </row>
    <row r="3" spans="3:16" x14ac:dyDescent="0.35">
      <c r="C3" s="37" t="s">
        <v>22</v>
      </c>
      <c r="D3" s="39"/>
      <c r="E3" s="39"/>
      <c r="F3" s="39"/>
      <c r="G3" s="39"/>
      <c r="H3" s="39"/>
      <c r="I3" s="39"/>
      <c r="J3" s="39"/>
      <c r="K3" s="39"/>
      <c r="L3" s="38"/>
    </row>
    <row r="4" spans="3:16" x14ac:dyDescent="0.35">
      <c r="C4" s="1"/>
      <c r="D4" s="36" t="s">
        <v>24</v>
      </c>
      <c r="E4" s="36"/>
      <c r="F4" s="36"/>
      <c r="G4" s="36"/>
      <c r="H4" s="36"/>
      <c r="I4" s="36"/>
      <c r="J4" s="36"/>
      <c r="K4" s="37" t="s">
        <v>25</v>
      </c>
      <c r="L4" s="38"/>
      <c r="N4" s="40" t="s">
        <v>26</v>
      </c>
      <c r="O4" s="39"/>
      <c r="P4" s="38"/>
    </row>
    <row r="5" spans="3:16" x14ac:dyDescent="0.35">
      <c r="C5" s="1" t="s">
        <v>0</v>
      </c>
      <c r="D5" s="31">
        <v>1</v>
      </c>
      <c r="E5" s="31">
        <v>2</v>
      </c>
      <c r="F5" s="31">
        <v>3</v>
      </c>
      <c r="G5" s="31">
        <v>4</v>
      </c>
      <c r="H5" s="31">
        <v>5</v>
      </c>
      <c r="I5" s="31">
        <v>6</v>
      </c>
      <c r="J5" s="31">
        <v>7</v>
      </c>
      <c r="K5" s="32">
        <v>8</v>
      </c>
      <c r="L5" s="32">
        <v>9</v>
      </c>
      <c r="N5" s="26" t="s">
        <v>0</v>
      </c>
      <c r="O5" s="27">
        <v>8</v>
      </c>
      <c r="P5" s="27">
        <v>9</v>
      </c>
    </row>
    <row r="6" spans="3:16" ht="22" x14ac:dyDescent="0.35">
      <c r="C6" s="1" t="s">
        <v>1</v>
      </c>
      <c r="D6" s="2">
        <v>0</v>
      </c>
      <c r="E6" s="2">
        <v>259840</v>
      </c>
      <c r="F6" s="2">
        <v>603200</v>
      </c>
      <c r="G6" s="2">
        <v>1160000</v>
      </c>
      <c r="H6" s="2">
        <v>2531200</v>
      </c>
      <c r="I6" s="2">
        <v>2240000</v>
      </c>
      <c r="J6" s="2"/>
      <c r="K6" s="2"/>
      <c r="L6" s="2"/>
      <c r="N6" s="25" t="s">
        <v>18</v>
      </c>
      <c r="O6" s="11"/>
      <c r="P6" s="12"/>
    </row>
    <row r="7" spans="3:16" ht="22" x14ac:dyDescent="0.35">
      <c r="C7" s="1" t="s">
        <v>2</v>
      </c>
      <c r="D7" s="2">
        <v>434000</v>
      </c>
      <c r="E7" s="2">
        <v>475334</v>
      </c>
      <c r="F7" s="2">
        <v>559654</v>
      </c>
      <c r="G7" s="2">
        <v>803934</v>
      </c>
      <c r="H7" s="2">
        <v>851467</v>
      </c>
      <c r="I7" s="2">
        <v>856220</v>
      </c>
      <c r="J7" s="2"/>
      <c r="K7" s="2"/>
      <c r="L7" s="2"/>
      <c r="N7" s="25" t="s">
        <v>15</v>
      </c>
      <c r="O7" s="13"/>
      <c r="P7" s="13"/>
    </row>
    <row r="8" spans="3:16" ht="22" x14ac:dyDescent="0.35">
      <c r="C8" s="1" t="s">
        <v>3</v>
      </c>
      <c r="D8" s="2"/>
      <c r="E8" s="2"/>
      <c r="F8" s="2"/>
      <c r="G8" s="2"/>
      <c r="H8" s="2"/>
      <c r="I8" s="2"/>
      <c r="J8" s="2"/>
      <c r="K8" s="2"/>
      <c r="L8" s="2"/>
      <c r="N8" s="25" t="s">
        <v>16</v>
      </c>
      <c r="O8" s="13"/>
      <c r="P8" s="13"/>
    </row>
    <row r="32" spans="3:12" x14ac:dyDescent="0.35">
      <c r="C32" s="20"/>
      <c r="D32" s="20"/>
      <c r="E32" s="20"/>
      <c r="F32" s="20"/>
      <c r="G32" s="20"/>
      <c r="H32" s="20"/>
      <c r="K32" s="3"/>
      <c r="L32" s="3"/>
    </row>
    <row r="33" spans="3:8" x14ac:dyDescent="0.35">
      <c r="C33" s="21"/>
      <c r="D33" s="21"/>
      <c r="E33" s="21"/>
      <c r="F33" s="21"/>
      <c r="G33" s="21"/>
      <c r="H33" s="21"/>
    </row>
    <row r="34" spans="3:8" x14ac:dyDescent="0.35">
      <c r="C34" s="21"/>
      <c r="D34" s="21"/>
      <c r="E34" s="21"/>
      <c r="F34" s="8"/>
      <c r="G34" s="21"/>
      <c r="H34" s="21"/>
    </row>
    <row r="35" spans="3:8" x14ac:dyDescent="0.35">
      <c r="F35" s="10"/>
    </row>
    <row r="36" spans="3:8" x14ac:dyDescent="0.35">
      <c r="F36" s="9"/>
    </row>
  </sheetData>
  <mergeCells count="4">
    <mergeCell ref="D4:J4"/>
    <mergeCell ref="K4:L4"/>
    <mergeCell ref="C3:L3"/>
    <mergeCell ref="N4:P4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5F26D-482F-4F01-8000-84E4EA66BD0F}">
  <dimension ref="C1:U32"/>
  <sheetViews>
    <sheetView workbookViewId="0">
      <selection activeCell="I12" sqref="I12"/>
    </sheetView>
  </sheetViews>
  <sheetFormatPr baseColWidth="10" defaultRowHeight="14.5" x14ac:dyDescent="0.35"/>
  <cols>
    <col min="4" max="5" width="14.54296875" bestFit="1" customWidth="1"/>
    <col min="6" max="8" width="15.54296875" bestFit="1" customWidth="1"/>
    <col min="9" max="9" width="8.26953125" customWidth="1"/>
    <col min="10" max="10" width="11.54296875" bestFit="1" customWidth="1"/>
    <col min="14" max="14" width="14.54296875" bestFit="1" customWidth="1"/>
  </cols>
  <sheetData>
    <row r="1" spans="3:21" x14ac:dyDescent="0.35">
      <c r="C1" s="23" t="s">
        <v>4</v>
      </c>
    </row>
    <row r="3" spans="3:21" x14ac:dyDescent="0.35">
      <c r="C3" s="36" t="s">
        <v>17</v>
      </c>
      <c r="D3" s="36"/>
      <c r="E3" s="36"/>
      <c r="F3" s="36"/>
      <c r="G3" s="36"/>
      <c r="H3" s="36"/>
      <c r="I3" s="20"/>
    </row>
    <row r="4" spans="3:21" x14ac:dyDescent="0.35">
      <c r="C4" s="1"/>
      <c r="D4" s="37" t="s">
        <v>24</v>
      </c>
      <c r="E4" s="39"/>
      <c r="F4" s="38"/>
      <c r="G4" s="37" t="s">
        <v>25</v>
      </c>
      <c r="H4" s="38"/>
      <c r="J4" s="41" t="s">
        <v>26</v>
      </c>
      <c r="K4" s="41"/>
      <c r="L4" s="41"/>
    </row>
    <row r="5" spans="3:21" x14ac:dyDescent="0.35">
      <c r="C5" s="1" t="s">
        <v>0</v>
      </c>
      <c r="D5" s="31">
        <v>5</v>
      </c>
      <c r="E5" s="31">
        <v>6</v>
      </c>
      <c r="F5" s="31">
        <v>7</v>
      </c>
      <c r="G5" s="32">
        <v>8</v>
      </c>
      <c r="H5" s="32">
        <v>9</v>
      </c>
      <c r="J5" s="1" t="s">
        <v>0</v>
      </c>
      <c r="K5" s="27">
        <v>8</v>
      </c>
      <c r="L5" s="27">
        <v>9</v>
      </c>
    </row>
    <row r="6" spans="3:21" ht="22" x14ac:dyDescent="0.35">
      <c r="C6" s="1" t="s">
        <v>1</v>
      </c>
      <c r="D6" s="2">
        <v>0</v>
      </c>
      <c r="E6" s="2">
        <v>3856050</v>
      </c>
      <c r="F6" s="4">
        <v>7849710</v>
      </c>
      <c r="G6" s="2"/>
      <c r="H6" s="2"/>
      <c r="J6" s="25" t="s">
        <v>18</v>
      </c>
      <c r="K6" s="17">
        <v>170000</v>
      </c>
      <c r="L6" s="18">
        <v>205000</v>
      </c>
    </row>
    <row r="7" spans="3:21" ht="22" x14ac:dyDescent="0.35">
      <c r="C7" s="1" t="s">
        <v>2</v>
      </c>
      <c r="D7" s="2">
        <v>2000000</v>
      </c>
      <c r="E7" s="50">
        <v>4083780</v>
      </c>
      <c r="F7" s="2">
        <v>7916334</v>
      </c>
      <c r="G7" s="2"/>
      <c r="H7" s="2"/>
      <c r="J7" s="25" t="s">
        <v>15</v>
      </c>
      <c r="K7" s="13">
        <v>99</v>
      </c>
      <c r="L7" s="13">
        <v>105</v>
      </c>
    </row>
    <row r="8" spans="3:21" ht="22" x14ac:dyDescent="0.35">
      <c r="C8" s="1" t="s">
        <v>3</v>
      </c>
      <c r="D8" s="2"/>
      <c r="E8" s="2"/>
      <c r="F8" s="2"/>
      <c r="G8" s="2"/>
      <c r="H8" s="2"/>
      <c r="J8" s="25" t="s">
        <v>16</v>
      </c>
      <c r="K8" s="13">
        <v>45</v>
      </c>
      <c r="L8" s="13">
        <v>51</v>
      </c>
      <c r="N8" s="21"/>
      <c r="O8" s="21"/>
      <c r="P8" s="21"/>
    </row>
    <row r="9" spans="3:21" x14ac:dyDescent="0.35">
      <c r="N9" s="9"/>
      <c r="O9" s="21"/>
      <c r="P9" s="21"/>
    </row>
    <row r="10" spans="3:21" x14ac:dyDescent="0.35">
      <c r="N10" s="9"/>
      <c r="O10" s="21"/>
      <c r="P10" s="21"/>
      <c r="Q10" s="21"/>
      <c r="R10" s="21"/>
      <c r="S10" s="21"/>
      <c r="T10" s="21"/>
      <c r="U10" s="21"/>
    </row>
    <row r="11" spans="3:21" x14ac:dyDescent="0.35">
      <c r="N11" s="21"/>
      <c r="O11" s="21"/>
      <c r="P11" s="21"/>
      <c r="Q11" s="21"/>
      <c r="R11" s="21"/>
      <c r="S11" s="21"/>
      <c r="T11" s="21"/>
      <c r="U11" s="21"/>
    </row>
    <row r="12" spans="3:21" x14ac:dyDescent="0.35">
      <c r="N12" s="21"/>
      <c r="O12" s="21"/>
      <c r="P12" s="21"/>
      <c r="Q12" s="21"/>
      <c r="R12" s="21"/>
      <c r="S12" s="21"/>
      <c r="T12" s="21"/>
      <c r="U12" s="21"/>
    </row>
    <row r="13" spans="3:21" x14ac:dyDescent="0.35">
      <c r="N13" s="21"/>
      <c r="O13" s="20"/>
      <c r="P13" s="20"/>
      <c r="Q13" s="20"/>
      <c r="R13" s="20"/>
      <c r="S13" s="20"/>
      <c r="T13" s="20"/>
      <c r="U13" s="20"/>
    </row>
    <row r="14" spans="3:21" x14ac:dyDescent="0.35">
      <c r="N14" s="21"/>
      <c r="O14" s="21"/>
      <c r="P14" s="21"/>
      <c r="Q14" s="21"/>
      <c r="R14" s="21"/>
      <c r="S14" s="21"/>
      <c r="T14" s="21"/>
      <c r="U14" s="21"/>
    </row>
    <row r="15" spans="3:21" x14ac:dyDescent="0.35">
      <c r="N15" s="21"/>
      <c r="O15" s="21"/>
      <c r="P15" s="21"/>
      <c r="Q15" s="21"/>
      <c r="R15" s="21"/>
      <c r="S15" s="21"/>
      <c r="T15" s="21"/>
      <c r="U15" s="21"/>
    </row>
    <row r="16" spans="3:21" x14ac:dyDescent="0.35">
      <c r="N16" s="21"/>
      <c r="O16" s="21"/>
      <c r="P16" s="21"/>
      <c r="Q16" s="21"/>
      <c r="R16" s="21"/>
      <c r="S16" s="21"/>
      <c r="T16" s="21"/>
      <c r="U16" s="21"/>
    </row>
    <row r="17" spans="3:16" x14ac:dyDescent="0.35">
      <c r="N17" s="21"/>
      <c r="O17" s="21"/>
      <c r="P17" s="21"/>
    </row>
    <row r="18" spans="3:16" x14ac:dyDescent="0.35">
      <c r="N18" s="21"/>
      <c r="O18" s="21"/>
      <c r="P18" s="21"/>
    </row>
    <row r="32" spans="3:16" x14ac:dyDescent="0.35">
      <c r="C32" s="20"/>
      <c r="D32" s="20"/>
      <c r="E32" s="20"/>
      <c r="F32" s="21"/>
      <c r="G32" s="21"/>
      <c r="H32" s="22"/>
      <c r="I32" s="3"/>
    </row>
  </sheetData>
  <mergeCells count="4">
    <mergeCell ref="G4:H4"/>
    <mergeCell ref="D4:F4"/>
    <mergeCell ref="C3:H3"/>
    <mergeCell ref="J4:L4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A793-9D93-4208-8400-4DD6786FB78A}">
  <dimension ref="C1:P33"/>
  <sheetViews>
    <sheetView topLeftCell="D1" zoomScale="85" zoomScaleNormal="85" workbookViewId="0">
      <selection activeCell="J6" sqref="J6"/>
    </sheetView>
  </sheetViews>
  <sheetFormatPr baseColWidth="10" defaultRowHeight="14.5" x14ac:dyDescent="0.35"/>
  <cols>
    <col min="4" max="5" width="15" bestFit="1" customWidth="1"/>
    <col min="6" max="8" width="16" bestFit="1" customWidth="1"/>
    <col min="9" max="9" width="16.7265625" bestFit="1" customWidth="1"/>
    <col min="10" max="10" width="16.7265625" customWidth="1"/>
    <col min="11" max="12" width="15.54296875" bestFit="1" customWidth="1"/>
    <col min="13" max="13" width="16.7265625" bestFit="1" customWidth="1"/>
    <col min="14" max="14" width="11.54296875" bestFit="1" customWidth="1"/>
  </cols>
  <sheetData>
    <row r="1" spans="3:16" x14ac:dyDescent="0.35">
      <c r="C1" s="23" t="s">
        <v>4</v>
      </c>
    </row>
    <row r="3" spans="3:16" x14ac:dyDescent="0.35">
      <c r="C3" s="36" t="s">
        <v>19</v>
      </c>
      <c r="D3" s="36"/>
      <c r="E3" s="36"/>
      <c r="F3" s="36"/>
      <c r="G3" s="36"/>
      <c r="H3" s="36"/>
      <c r="I3" s="36"/>
      <c r="J3" s="36"/>
      <c r="K3" s="36"/>
      <c r="L3" s="36"/>
    </row>
    <row r="4" spans="3:16" x14ac:dyDescent="0.35">
      <c r="C4" s="1"/>
      <c r="D4" s="43" t="s">
        <v>24</v>
      </c>
      <c r="E4" s="44"/>
      <c r="F4" s="44"/>
      <c r="G4" s="44"/>
      <c r="H4" s="44"/>
      <c r="I4" s="44"/>
      <c r="J4" s="45"/>
      <c r="K4" s="42" t="s">
        <v>25</v>
      </c>
      <c r="L4" s="42"/>
      <c r="N4" s="41" t="s">
        <v>26</v>
      </c>
      <c r="O4" s="41"/>
      <c r="P4" s="41"/>
    </row>
    <row r="5" spans="3:16" x14ac:dyDescent="0.35">
      <c r="C5" s="1" t="s">
        <v>0</v>
      </c>
      <c r="D5" s="31">
        <v>1</v>
      </c>
      <c r="E5" s="31">
        <v>2</v>
      </c>
      <c r="F5" s="31">
        <v>3</v>
      </c>
      <c r="G5" s="31">
        <v>4</v>
      </c>
      <c r="H5" s="31">
        <v>5</v>
      </c>
      <c r="I5" s="31">
        <v>6</v>
      </c>
      <c r="J5" s="31">
        <v>7</v>
      </c>
      <c r="K5" s="32">
        <v>8</v>
      </c>
      <c r="L5" s="32">
        <v>9</v>
      </c>
      <c r="N5" s="26" t="s">
        <v>0</v>
      </c>
      <c r="O5" s="27">
        <v>8</v>
      </c>
      <c r="P5" s="27">
        <v>9</v>
      </c>
    </row>
    <row r="6" spans="3:16" ht="22" x14ac:dyDescent="0.35">
      <c r="C6" s="1" t="s">
        <v>1</v>
      </c>
      <c r="D6" s="2">
        <v>603200</v>
      </c>
      <c r="E6" s="2">
        <v>2703200</v>
      </c>
      <c r="F6" s="2">
        <v>16531200</v>
      </c>
      <c r="G6" s="2">
        <v>51740000</v>
      </c>
      <c r="H6" s="2">
        <v>87958000</v>
      </c>
      <c r="I6" s="52">
        <v>90653858</v>
      </c>
      <c r="J6" s="49">
        <v>84638700</v>
      </c>
      <c r="K6" s="2"/>
      <c r="L6" s="2"/>
      <c r="N6" s="25" t="s">
        <v>18</v>
      </c>
      <c r="O6" s="17">
        <v>115000</v>
      </c>
      <c r="P6" s="18">
        <v>95000</v>
      </c>
    </row>
    <row r="7" spans="3:16" ht="22" x14ac:dyDescent="0.35">
      <c r="C7" s="1" t="s">
        <v>2</v>
      </c>
      <c r="D7" s="2">
        <v>4559654</v>
      </c>
      <c r="E7" s="2">
        <v>3559654</v>
      </c>
      <c r="F7" s="2">
        <v>8851467</v>
      </c>
      <c r="G7" s="2">
        <v>16856220</v>
      </c>
      <c r="H7" s="2">
        <v>28655574</v>
      </c>
      <c r="I7" s="2">
        <v>31398062</v>
      </c>
      <c r="J7" s="2">
        <v>26816334</v>
      </c>
      <c r="K7" s="2"/>
      <c r="L7" s="2"/>
      <c r="N7" s="25" t="s">
        <v>15</v>
      </c>
      <c r="O7" s="13">
        <v>599</v>
      </c>
      <c r="P7" s="13">
        <v>549</v>
      </c>
    </row>
    <row r="8" spans="3:16" ht="22" x14ac:dyDescent="0.35">
      <c r="C8" s="1" t="s">
        <v>3</v>
      </c>
      <c r="D8" s="2"/>
      <c r="E8" s="2"/>
      <c r="F8" s="2"/>
      <c r="G8" s="2"/>
      <c r="H8" s="2"/>
      <c r="I8" s="2"/>
      <c r="J8" s="2"/>
      <c r="K8" s="2"/>
      <c r="L8" s="2"/>
      <c r="N8" s="25" t="s">
        <v>16</v>
      </c>
      <c r="O8" s="13">
        <v>250</v>
      </c>
      <c r="P8" s="13">
        <v>250</v>
      </c>
    </row>
    <row r="14" spans="3:16" x14ac:dyDescent="0.35">
      <c r="M14" s="3"/>
    </row>
    <row r="33" spans="3:10" x14ac:dyDescent="0.35">
      <c r="C33" s="20"/>
      <c r="D33" s="20"/>
      <c r="E33" s="20"/>
      <c r="F33" s="20"/>
      <c r="I33" s="3"/>
      <c r="J33" s="3"/>
    </row>
  </sheetData>
  <mergeCells count="4">
    <mergeCell ref="K4:L4"/>
    <mergeCell ref="D4:J4"/>
    <mergeCell ref="C3:L3"/>
    <mergeCell ref="N4:P4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BAC44-9A28-422C-8118-521A82A68DFB}">
  <dimension ref="C1:O36"/>
  <sheetViews>
    <sheetView topLeftCell="D1" workbookViewId="0">
      <selection activeCell="G6" sqref="G6"/>
    </sheetView>
  </sheetViews>
  <sheetFormatPr baseColWidth="10" defaultRowHeight="14.5" x14ac:dyDescent="0.35"/>
  <cols>
    <col min="4" max="5" width="14.54296875" bestFit="1" customWidth="1"/>
    <col min="6" max="7" width="15.54296875" bestFit="1" customWidth="1"/>
    <col min="8" max="9" width="16.7265625" bestFit="1" customWidth="1"/>
    <col min="10" max="10" width="14.36328125" customWidth="1"/>
    <col min="11" max="11" width="13.7265625" customWidth="1"/>
    <col min="12" max="12" width="11.1796875" customWidth="1"/>
  </cols>
  <sheetData>
    <row r="1" spans="3:15" x14ac:dyDescent="0.35">
      <c r="C1" s="46" t="s">
        <v>21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3" spans="3:15" x14ac:dyDescent="0.35">
      <c r="C3" s="36" t="s">
        <v>20</v>
      </c>
      <c r="D3" s="36"/>
      <c r="E3" s="36"/>
      <c r="F3" s="36"/>
      <c r="G3" s="36"/>
      <c r="H3" s="36"/>
      <c r="I3" s="36"/>
      <c r="J3" s="21"/>
      <c r="K3" s="21"/>
      <c r="L3" s="21"/>
    </row>
    <row r="4" spans="3:15" x14ac:dyDescent="0.35">
      <c r="C4" s="1"/>
      <c r="D4" s="37" t="s">
        <v>24</v>
      </c>
      <c r="E4" s="39"/>
      <c r="F4" s="39"/>
      <c r="G4" s="38"/>
      <c r="H4" s="37" t="s">
        <v>25</v>
      </c>
      <c r="I4" s="38"/>
      <c r="J4" s="24"/>
      <c r="K4" s="48" t="s">
        <v>26</v>
      </c>
      <c r="L4" s="48"/>
      <c r="M4" s="48"/>
    </row>
    <row r="5" spans="3:15" x14ac:dyDescent="0.35">
      <c r="C5" s="1" t="s">
        <v>0</v>
      </c>
      <c r="D5" s="28">
        <v>4</v>
      </c>
      <c r="E5" s="29">
        <v>5</v>
      </c>
      <c r="F5" s="29">
        <v>6</v>
      </c>
      <c r="G5" s="29">
        <v>7</v>
      </c>
      <c r="H5" s="30">
        <v>8</v>
      </c>
      <c r="I5" s="30">
        <v>9</v>
      </c>
      <c r="K5" s="26" t="s">
        <v>0</v>
      </c>
      <c r="L5" s="33">
        <v>8</v>
      </c>
      <c r="M5" s="33">
        <v>9</v>
      </c>
    </row>
    <row r="6" spans="3:15" ht="22" x14ac:dyDescent="0.35">
      <c r="C6" s="1" t="s">
        <v>1</v>
      </c>
      <c r="D6" s="2">
        <v>1600200</v>
      </c>
      <c r="E6" s="2">
        <v>3160000</v>
      </c>
      <c r="F6" s="2">
        <v>51740000</v>
      </c>
      <c r="G6" s="53">
        <v>80800000</v>
      </c>
      <c r="H6" s="2"/>
      <c r="I6" s="2"/>
      <c r="K6" s="25" t="s">
        <v>18</v>
      </c>
      <c r="L6" s="17">
        <v>305000</v>
      </c>
      <c r="M6" s="18">
        <v>365000</v>
      </c>
    </row>
    <row r="7" spans="3:15" ht="22" customHeight="1" x14ac:dyDescent="0.35">
      <c r="C7" s="1" t="s">
        <v>2</v>
      </c>
      <c r="D7" s="2">
        <v>4559654</v>
      </c>
      <c r="E7" s="2">
        <v>4803934</v>
      </c>
      <c r="F7" s="2">
        <v>16856220</v>
      </c>
      <c r="G7" s="2">
        <v>23816334</v>
      </c>
      <c r="H7" s="2"/>
      <c r="I7" s="2"/>
      <c r="K7" s="25" t="s">
        <v>15</v>
      </c>
      <c r="L7" s="13">
        <v>410</v>
      </c>
      <c r="M7" s="13">
        <v>450</v>
      </c>
    </row>
    <row r="8" spans="3:15" ht="25" customHeight="1" x14ac:dyDescent="0.35">
      <c r="C8" s="1" t="s">
        <v>3</v>
      </c>
      <c r="D8" s="2"/>
      <c r="E8" s="2"/>
      <c r="F8" s="2"/>
      <c r="G8" s="2"/>
      <c r="H8" s="2"/>
      <c r="I8" s="2"/>
      <c r="K8" s="25" t="s">
        <v>16</v>
      </c>
      <c r="L8" s="13">
        <v>199</v>
      </c>
      <c r="M8" s="13">
        <v>189</v>
      </c>
    </row>
    <row r="32" spans="3:12" x14ac:dyDescent="0.35">
      <c r="C32" s="47"/>
      <c r="D32" s="47"/>
      <c r="E32" s="47"/>
      <c r="F32" s="47"/>
      <c r="G32" s="47"/>
      <c r="H32" s="47"/>
      <c r="I32" s="47"/>
      <c r="K32" s="3"/>
      <c r="L32" s="3"/>
    </row>
    <row r="33" spans="3:9" x14ac:dyDescent="0.35">
      <c r="C33" s="21"/>
      <c r="D33" s="21"/>
      <c r="E33" s="21"/>
      <c r="F33" s="21"/>
      <c r="G33" s="21"/>
      <c r="H33" s="21"/>
      <c r="I33" s="21"/>
    </row>
    <row r="34" spans="3:9" x14ac:dyDescent="0.35">
      <c r="F34" s="8"/>
    </row>
    <row r="35" spans="3:9" x14ac:dyDescent="0.35">
      <c r="F35" s="10"/>
    </row>
    <row r="36" spans="3:9" x14ac:dyDescent="0.35">
      <c r="F36" s="9"/>
    </row>
  </sheetData>
  <mergeCells count="6">
    <mergeCell ref="C1:O1"/>
    <mergeCell ref="H4:I4"/>
    <mergeCell ref="C3:I3"/>
    <mergeCell ref="C32:I32"/>
    <mergeCell ref="D4:G4"/>
    <mergeCell ref="K4:M4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A6ED7-270A-4F7A-B19A-B96FB26D9332}">
  <dimension ref="A1:H46"/>
  <sheetViews>
    <sheetView tabSelected="1" workbookViewId="0">
      <selection activeCell="B17" sqref="B17"/>
    </sheetView>
  </sheetViews>
  <sheetFormatPr baseColWidth="10" defaultRowHeight="14.5" x14ac:dyDescent="0.35"/>
  <cols>
    <col min="1" max="1" width="16" customWidth="1"/>
    <col min="2" max="2" width="24" customWidth="1"/>
    <col min="3" max="3" width="19.7265625" bestFit="1" customWidth="1"/>
    <col min="4" max="4" width="17.26953125" bestFit="1" customWidth="1"/>
    <col min="5" max="5" width="11.1796875" bestFit="1" customWidth="1"/>
    <col min="8" max="8" width="14.81640625" bestFit="1" customWidth="1"/>
  </cols>
  <sheetData>
    <row r="1" spans="1:7" x14ac:dyDescent="0.35">
      <c r="A1" s="54"/>
      <c r="B1" s="54"/>
      <c r="C1" s="54"/>
      <c r="D1" s="54"/>
      <c r="E1" s="54"/>
      <c r="F1" s="54"/>
      <c r="G1" s="54"/>
    </row>
    <row r="2" spans="1:7" x14ac:dyDescent="0.35">
      <c r="A2" s="54"/>
      <c r="B2" s="54"/>
      <c r="C2" s="54"/>
      <c r="D2" s="54"/>
      <c r="E2" s="54"/>
      <c r="F2" s="54"/>
      <c r="G2" s="54"/>
    </row>
    <row r="3" spans="1:7" x14ac:dyDescent="0.35">
      <c r="A3" s="23" t="s">
        <v>8</v>
      </c>
      <c r="B3" s="54"/>
      <c r="C3" s="54"/>
      <c r="D3" s="54"/>
      <c r="E3" s="54"/>
      <c r="F3" s="54"/>
      <c r="G3" s="54"/>
    </row>
    <row r="4" spans="1:7" x14ac:dyDescent="0.35">
      <c r="A4" s="54"/>
      <c r="B4" s="54"/>
      <c r="C4" s="54"/>
      <c r="D4" s="54"/>
      <c r="E4" s="54"/>
      <c r="F4" s="54"/>
      <c r="G4" s="54"/>
    </row>
    <row r="5" spans="1:7" x14ac:dyDescent="0.35">
      <c r="A5" s="54"/>
      <c r="B5" s="54"/>
      <c r="C5" s="54"/>
      <c r="D5" s="54"/>
      <c r="E5" s="54"/>
      <c r="F5" s="54"/>
      <c r="G5" s="54"/>
    </row>
    <row r="6" spans="1:7" x14ac:dyDescent="0.35">
      <c r="A6" s="54"/>
      <c r="B6" s="54"/>
      <c r="C6" s="54"/>
      <c r="D6" s="54"/>
      <c r="E6" s="54"/>
      <c r="F6" s="54"/>
      <c r="G6" s="54"/>
    </row>
    <row r="7" spans="1:7" x14ac:dyDescent="0.35">
      <c r="A7" s="51" t="s">
        <v>28</v>
      </c>
      <c r="B7" s="56"/>
      <c r="C7" s="56"/>
      <c r="D7" s="57"/>
      <c r="E7" s="54"/>
      <c r="F7" s="54"/>
      <c r="G7" s="54"/>
    </row>
    <row r="8" spans="1:7" x14ac:dyDescent="0.35">
      <c r="A8" s="55" t="s">
        <v>5</v>
      </c>
      <c r="B8" s="55" t="s">
        <v>9</v>
      </c>
      <c r="C8" s="55" t="s">
        <v>10</v>
      </c>
      <c r="D8" s="55" t="s">
        <v>1</v>
      </c>
      <c r="E8" s="54"/>
      <c r="F8" s="54"/>
      <c r="G8" s="54"/>
    </row>
    <row r="9" spans="1:7" x14ac:dyDescent="0.35">
      <c r="A9" s="55" t="s">
        <v>6</v>
      </c>
      <c r="B9" s="34">
        <v>217</v>
      </c>
      <c r="C9" s="35">
        <v>6000</v>
      </c>
      <c r="D9" s="58"/>
      <c r="E9" s="54"/>
      <c r="F9" s="54"/>
      <c r="G9" s="54"/>
    </row>
    <row r="10" spans="1:7" x14ac:dyDescent="0.35">
      <c r="A10" s="55" t="s">
        <v>7</v>
      </c>
      <c r="B10" s="2">
        <v>99</v>
      </c>
      <c r="C10" s="16">
        <v>79290</v>
      </c>
      <c r="D10" s="58"/>
      <c r="E10" s="54"/>
      <c r="F10" s="54"/>
      <c r="G10" s="54"/>
    </row>
    <row r="11" spans="1:7" x14ac:dyDescent="0.35">
      <c r="A11" s="55" t="s">
        <v>27</v>
      </c>
      <c r="B11" s="2">
        <v>400</v>
      </c>
      <c r="C11" s="16">
        <v>202000</v>
      </c>
      <c r="D11" s="58"/>
      <c r="E11" s="54"/>
      <c r="F11" s="54"/>
      <c r="G11" s="54"/>
    </row>
    <row r="12" spans="1:7" x14ac:dyDescent="0.35">
      <c r="A12" s="55" t="s">
        <v>23</v>
      </c>
      <c r="B12" s="5">
        <v>599</v>
      </c>
      <c r="C12" s="16">
        <v>141300</v>
      </c>
      <c r="D12" s="58"/>
      <c r="E12" s="54"/>
      <c r="F12" s="54"/>
      <c r="G12" s="54"/>
    </row>
    <row r="13" spans="1:7" x14ac:dyDescent="0.35">
      <c r="A13" s="54"/>
      <c r="B13" s="54"/>
      <c r="C13" s="54"/>
      <c r="D13" s="54"/>
      <c r="E13" s="54"/>
      <c r="F13" s="54"/>
      <c r="G13" s="54"/>
    </row>
    <row r="14" spans="1:7" x14ac:dyDescent="0.35">
      <c r="A14" s="54"/>
      <c r="B14" s="54"/>
      <c r="C14" s="54"/>
      <c r="D14" s="54"/>
      <c r="E14" s="54"/>
      <c r="F14" s="54"/>
      <c r="G14" s="54"/>
    </row>
    <row r="15" spans="1:7" x14ac:dyDescent="0.35">
      <c r="A15" s="54"/>
      <c r="B15" s="54"/>
      <c r="C15" s="54"/>
      <c r="D15" s="54"/>
      <c r="E15" s="54"/>
      <c r="F15" s="54"/>
      <c r="G15" s="54"/>
    </row>
    <row r="16" spans="1:7" ht="43.5" x14ac:dyDescent="0.35">
      <c r="A16" s="11" t="s">
        <v>5</v>
      </c>
      <c r="B16" s="19" t="s">
        <v>11</v>
      </c>
      <c r="C16" s="11" t="s">
        <v>12</v>
      </c>
      <c r="D16" s="14" t="s">
        <v>13</v>
      </c>
      <c r="E16" s="15" t="s">
        <v>14</v>
      </c>
      <c r="F16" s="54"/>
      <c r="G16" s="54"/>
    </row>
    <row r="17" spans="1:8" x14ac:dyDescent="0.35">
      <c r="A17" s="55" t="s">
        <v>6</v>
      </c>
      <c r="B17" s="59">
        <v>-5.0000000000000001E-3</v>
      </c>
      <c r="C17" s="55"/>
      <c r="D17" s="34"/>
      <c r="E17" s="60" t="e">
        <f>D9/D17</f>
        <v>#DIV/0!</v>
      </c>
      <c r="F17" s="54"/>
      <c r="G17" s="54"/>
      <c r="H17" s="3"/>
    </row>
    <row r="18" spans="1:8" x14ac:dyDescent="0.35">
      <c r="A18" s="55" t="s">
        <v>7</v>
      </c>
      <c r="B18" s="7"/>
      <c r="C18" s="55"/>
      <c r="D18" s="34"/>
      <c r="E18" s="6"/>
      <c r="F18" s="54"/>
      <c r="G18" s="54"/>
      <c r="H18" s="3"/>
    </row>
    <row r="19" spans="1:8" x14ac:dyDescent="0.35">
      <c r="A19" s="55" t="s">
        <v>27</v>
      </c>
      <c r="B19" s="7"/>
      <c r="C19" s="55"/>
      <c r="D19" s="34"/>
      <c r="E19" s="6"/>
      <c r="F19" s="54"/>
      <c r="G19" s="54"/>
      <c r="H19" s="3"/>
    </row>
    <row r="20" spans="1:8" x14ac:dyDescent="0.35">
      <c r="A20" s="55" t="s">
        <v>23</v>
      </c>
      <c r="B20" s="7"/>
      <c r="C20" s="55"/>
      <c r="D20" s="34"/>
      <c r="E20" s="6"/>
      <c r="F20" s="54"/>
      <c r="G20" s="54"/>
      <c r="H20" s="3"/>
    </row>
    <row r="21" spans="1:8" x14ac:dyDescent="0.35">
      <c r="A21" s="54"/>
      <c r="B21" s="54"/>
      <c r="C21" s="54"/>
      <c r="D21" s="54"/>
      <c r="E21" s="54"/>
      <c r="F21" s="54"/>
      <c r="G21" s="54"/>
    </row>
    <row r="22" spans="1:8" x14ac:dyDescent="0.35">
      <c r="A22" s="54"/>
      <c r="B22" s="54"/>
      <c r="C22" s="54"/>
      <c r="D22" s="54"/>
      <c r="E22" s="54"/>
      <c r="F22" s="54"/>
      <c r="G22" s="54"/>
    </row>
    <row r="23" spans="1:8" x14ac:dyDescent="0.35">
      <c r="A23" s="54"/>
      <c r="B23" s="54"/>
      <c r="C23" s="54"/>
      <c r="D23" s="54"/>
      <c r="E23" s="54"/>
      <c r="F23" s="54"/>
      <c r="G23" s="54"/>
    </row>
    <row r="24" spans="1:8" x14ac:dyDescent="0.35">
      <c r="A24" s="54"/>
      <c r="B24" s="54"/>
      <c r="C24" s="54"/>
      <c r="D24" s="54"/>
      <c r="E24" s="54"/>
      <c r="F24" s="54"/>
      <c r="G24" s="54"/>
    </row>
    <row r="25" spans="1:8" x14ac:dyDescent="0.35">
      <c r="A25" s="54"/>
      <c r="B25" s="54"/>
      <c r="C25" s="54"/>
      <c r="D25" s="54"/>
      <c r="E25" s="54"/>
      <c r="F25" s="54"/>
      <c r="G25" s="54"/>
    </row>
    <row r="26" spans="1:8" x14ac:dyDescent="0.35">
      <c r="A26" s="54"/>
      <c r="B26" s="54"/>
      <c r="C26" s="54"/>
      <c r="D26" s="54"/>
      <c r="E26" s="54"/>
      <c r="F26" s="54"/>
      <c r="G26" s="54"/>
    </row>
    <row r="27" spans="1:8" x14ac:dyDescent="0.35">
      <c r="A27" s="54"/>
      <c r="B27" s="54"/>
      <c r="C27" s="54"/>
      <c r="D27" s="54"/>
      <c r="E27" s="54"/>
      <c r="F27" s="54"/>
      <c r="G27" s="54"/>
    </row>
    <row r="28" spans="1:8" x14ac:dyDescent="0.35">
      <c r="A28" s="54"/>
      <c r="B28" s="54"/>
      <c r="C28" s="54"/>
      <c r="D28" s="54"/>
      <c r="E28" s="54"/>
      <c r="F28" s="54"/>
      <c r="G28" s="54"/>
    </row>
    <row r="29" spans="1:8" x14ac:dyDescent="0.35">
      <c r="A29" s="54"/>
      <c r="B29" s="54"/>
      <c r="C29" s="54"/>
      <c r="D29" s="54"/>
      <c r="E29" s="54"/>
      <c r="F29" s="54"/>
      <c r="G29" s="54"/>
    </row>
    <row r="30" spans="1:8" x14ac:dyDescent="0.35">
      <c r="A30" s="54"/>
      <c r="B30" s="54"/>
      <c r="C30" s="54"/>
      <c r="D30" s="54"/>
      <c r="E30" s="54"/>
      <c r="F30" s="54"/>
      <c r="G30" s="54"/>
    </row>
    <row r="31" spans="1:8" x14ac:dyDescent="0.35">
      <c r="A31" s="54"/>
      <c r="B31" s="54"/>
      <c r="C31" s="54"/>
      <c r="D31" s="54"/>
      <c r="E31" s="54"/>
      <c r="F31" s="54"/>
      <c r="G31" s="54"/>
    </row>
    <row r="32" spans="1:8" x14ac:dyDescent="0.35">
      <c r="A32" s="54"/>
      <c r="B32" s="54"/>
      <c r="C32" s="54"/>
      <c r="D32" s="54"/>
      <c r="E32" s="54"/>
      <c r="F32" s="54"/>
      <c r="G32" s="54"/>
    </row>
    <row r="33" spans="1:7" x14ac:dyDescent="0.35">
      <c r="A33" s="54"/>
      <c r="B33" s="54"/>
      <c r="C33" s="54"/>
      <c r="D33" s="54"/>
      <c r="E33" s="54"/>
      <c r="F33" s="54"/>
      <c r="G33" s="54"/>
    </row>
    <row r="34" spans="1:7" x14ac:dyDescent="0.35">
      <c r="A34" s="54"/>
      <c r="B34" s="54"/>
      <c r="C34" s="54"/>
      <c r="D34" s="54"/>
      <c r="E34" s="54"/>
      <c r="F34" s="54"/>
      <c r="G34" s="54"/>
    </row>
    <row r="35" spans="1:7" x14ac:dyDescent="0.35">
      <c r="A35" s="54"/>
      <c r="B35" s="54"/>
      <c r="C35" s="54"/>
      <c r="D35" s="54"/>
      <c r="E35" s="54"/>
      <c r="F35" s="54"/>
      <c r="G35" s="54"/>
    </row>
    <row r="36" spans="1:7" x14ac:dyDescent="0.35">
      <c r="A36" s="54"/>
      <c r="B36" s="54"/>
      <c r="C36" s="54"/>
      <c r="D36" s="54"/>
      <c r="E36" s="54"/>
      <c r="F36" s="54"/>
      <c r="G36" s="54"/>
    </row>
    <row r="37" spans="1:7" x14ac:dyDescent="0.35">
      <c r="A37" s="54"/>
      <c r="B37" s="54"/>
      <c r="C37" s="54"/>
      <c r="D37" s="54"/>
      <c r="E37" s="54"/>
      <c r="F37" s="54"/>
      <c r="G37" s="54"/>
    </row>
    <row r="38" spans="1:7" x14ac:dyDescent="0.35">
      <c r="A38" s="54"/>
      <c r="B38" s="54"/>
      <c r="C38" s="54"/>
      <c r="D38" s="54"/>
      <c r="E38" s="54"/>
      <c r="F38" s="54"/>
      <c r="G38" s="54"/>
    </row>
    <row r="39" spans="1:7" x14ac:dyDescent="0.35">
      <c r="A39" s="54"/>
      <c r="B39" s="54"/>
      <c r="C39" s="54"/>
      <c r="D39" s="54"/>
      <c r="E39" s="54"/>
      <c r="F39" s="54"/>
      <c r="G39" s="54"/>
    </row>
    <row r="40" spans="1:7" x14ac:dyDescent="0.35">
      <c r="A40" s="54"/>
      <c r="B40" s="54"/>
      <c r="C40" s="54"/>
      <c r="D40" s="54"/>
      <c r="E40" s="54"/>
      <c r="F40" s="54"/>
      <c r="G40" s="54"/>
    </row>
    <row r="41" spans="1:7" x14ac:dyDescent="0.35">
      <c r="A41" s="54"/>
      <c r="B41" s="54"/>
      <c r="C41" s="54"/>
      <c r="D41" s="54"/>
      <c r="E41" s="54"/>
      <c r="F41" s="54"/>
      <c r="G41" s="54"/>
    </row>
    <row r="42" spans="1:7" x14ac:dyDescent="0.35">
      <c r="A42" s="54"/>
      <c r="B42" s="54"/>
      <c r="C42" s="54"/>
      <c r="D42" s="54"/>
      <c r="E42" s="54"/>
      <c r="F42" s="54"/>
      <c r="G42" s="54"/>
    </row>
    <row r="43" spans="1:7" x14ac:dyDescent="0.35">
      <c r="A43" s="54"/>
      <c r="B43" s="54"/>
      <c r="C43" s="54"/>
      <c r="D43" s="54"/>
      <c r="E43" s="54"/>
      <c r="F43" s="54"/>
      <c r="G43" s="54"/>
    </row>
    <row r="44" spans="1:7" x14ac:dyDescent="0.35">
      <c r="A44" s="54"/>
      <c r="B44" s="54"/>
      <c r="C44" s="54"/>
      <c r="D44" s="54"/>
      <c r="E44" s="54"/>
      <c r="F44" s="54"/>
      <c r="G44" s="54"/>
    </row>
    <row r="45" spans="1:7" x14ac:dyDescent="0.35">
      <c r="A45" s="54"/>
      <c r="B45" s="54"/>
      <c r="C45" s="54"/>
      <c r="D45" s="54"/>
      <c r="E45" s="54"/>
      <c r="F45" s="54"/>
      <c r="G45" s="54"/>
    </row>
    <row r="46" spans="1:7" x14ac:dyDescent="0.35">
      <c r="A46" s="54"/>
      <c r="B46" s="54"/>
      <c r="C46" s="54"/>
      <c r="D46" s="54"/>
      <c r="E46" s="54"/>
      <c r="F46" s="54"/>
      <c r="G46" s="54"/>
    </row>
  </sheetData>
  <mergeCells count="1">
    <mergeCell ref="A7:D7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PLZ - PearPod</vt:lpstr>
      <vt:lpstr>PLZ - PearPod Home</vt:lpstr>
      <vt:lpstr>PLZ -PearPhone</vt:lpstr>
      <vt:lpstr>PLZ - PearWatch</vt:lpstr>
      <vt:lpstr>BCG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</dc:creator>
  <cp:lastModifiedBy>Anja Volz</cp:lastModifiedBy>
  <dcterms:created xsi:type="dcterms:W3CDTF">2022-08-29T14:44:49Z</dcterms:created>
  <dcterms:modified xsi:type="dcterms:W3CDTF">2022-11-13T11:50:22Z</dcterms:modified>
</cp:coreProperties>
</file>